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'DC21'!$A$1:$Q$57</definedName>
    <definedName name="_xlnm.Print_Area" localSheetId="14">'DC22'!$A$1:$Q$57</definedName>
    <definedName name="_xlnm.Print_Area" localSheetId="18">'DC23'!$A$1:$Q$57</definedName>
    <definedName name="_xlnm.Print_Area" localSheetId="23">'DC24'!$A$1:$Q$57</definedName>
    <definedName name="_xlnm.Print_Area" localSheetId="27">'DC25'!$A$1:$Q$57</definedName>
    <definedName name="_xlnm.Print_Area" localSheetId="33">'DC26'!$A$1:$Q$57</definedName>
    <definedName name="_xlnm.Print_Area" localSheetId="38">'DC27'!$A$1:$Q$57</definedName>
    <definedName name="_xlnm.Print_Area" localSheetId="44">'DC28'!$A$1:$Q$57</definedName>
    <definedName name="_xlnm.Print_Area" localSheetId="49">'DC29'!$A$1:$Q$57</definedName>
    <definedName name="_xlnm.Print_Area" localSheetId="54">'DC43'!$A$1:$Q$57</definedName>
    <definedName name="_xlnm.Print_Area" localSheetId="1">'ETH'!$A$1:$Q$57</definedName>
    <definedName name="_xlnm.Print_Area" localSheetId="2">'KZN212'!$A$1:$Q$57</definedName>
    <definedName name="_xlnm.Print_Area" localSheetId="3">'KZN213'!$A$1:$Q$57</definedName>
    <definedName name="_xlnm.Print_Area" localSheetId="4">'KZN214'!$A$1:$Q$57</definedName>
    <definedName name="_xlnm.Print_Area" localSheetId="5">'KZN216'!$A$1:$Q$57</definedName>
    <definedName name="_xlnm.Print_Area" localSheetId="7">'KZN221'!$A$1:$Q$57</definedName>
    <definedName name="_xlnm.Print_Area" localSheetId="8">'KZN222'!$A$1:$Q$57</definedName>
    <definedName name="_xlnm.Print_Area" localSheetId="9">'KZN223'!$A$1:$Q$57</definedName>
    <definedName name="_xlnm.Print_Area" localSheetId="10">'KZN224'!$A$1:$Q$57</definedName>
    <definedName name="_xlnm.Print_Area" localSheetId="11">'KZN225'!$A$1:$Q$57</definedName>
    <definedName name="_xlnm.Print_Area" localSheetId="12">'KZN226'!$A$1:$Q$57</definedName>
    <definedName name="_xlnm.Print_Area" localSheetId="13">'KZN227'!$A$1:$Q$57</definedName>
    <definedName name="_xlnm.Print_Area" localSheetId="15">'KZN235'!$A$1:$Q$57</definedName>
    <definedName name="_xlnm.Print_Area" localSheetId="16">'KZN237'!$A$1:$Q$57</definedName>
    <definedName name="_xlnm.Print_Area" localSheetId="17">'KZN238'!$A$1:$Q$57</definedName>
    <definedName name="_xlnm.Print_Area" localSheetId="19">'KZN241'!$A$1:$Q$57</definedName>
    <definedName name="_xlnm.Print_Area" localSheetId="20">'KZN242'!$A$1:$Q$57</definedName>
    <definedName name="_xlnm.Print_Area" localSheetId="21">'KZN244'!$A$1:$Q$57</definedName>
    <definedName name="_xlnm.Print_Area" localSheetId="22">'KZN245'!$A$1:$Q$57</definedName>
    <definedName name="_xlnm.Print_Area" localSheetId="24">'KZN252'!$A$1:$Q$57</definedName>
    <definedName name="_xlnm.Print_Area" localSheetId="25">'KZN253'!$A$1:$Q$57</definedName>
    <definedName name="_xlnm.Print_Area" localSheetId="26">'KZN254'!$A$1:$Q$57</definedName>
    <definedName name="_xlnm.Print_Area" localSheetId="28">'KZN261'!$A$1:$Q$57</definedName>
    <definedName name="_xlnm.Print_Area" localSheetId="29">'KZN262'!$A$1:$Q$57</definedName>
    <definedName name="_xlnm.Print_Area" localSheetId="30">'KZN263'!$A$1:$Q$57</definedName>
    <definedName name="_xlnm.Print_Area" localSheetId="31">'KZN265'!$A$1:$Q$57</definedName>
    <definedName name="_xlnm.Print_Area" localSheetId="32">'KZN266'!$A$1:$Q$57</definedName>
    <definedName name="_xlnm.Print_Area" localSheetId="34">'KZN271'!$A$1:$Q$57</definedName>
    <definedName name="_xlnm.Print_Area" localSheetId="35">'KZN272'!$A$1:$Q$57</definedName>
    <definedName name="_xlnm.Print_Area" localSheetId="36">'KZN275'!$A$1:$Q$57</definedName>
    <definedName name="_xlnm.Print_Area" localSheetId="37">'KZN276'!$A$1:$Q$57</definedName>
    <definedName name="_xlnm.Print_Area" localSheetId="39">'KZN281'!$A$1:$Q$57</definedName>
    <definedName name="_xlnm.Print_Area" localSheetId="40">'KZN282'!$A$1:$Q$57</definedName>
    <definedName name="_xlnm.Print_Area" localSheetId="41">'KZN284'!$A$1:$Q$57</definedName>
    <definedName name="_xlnm.Print_Area" localSheetId="42">'KZN285'!$A$1:$Q$57</definedName>
    <definedName name="_xlnm.Print_Area" localSheetId="43">'KZN286'!$A$1:$Q$57</definedName>
    <definedName name="_xlnm.Print_Area" localSheetId="45">'KZN291'!$A$1:$Q$57</definedName>
    <definedName name="_xlnm.Print_Area" localSheetId="46">'KZN292'!$A$1:$Q$57</definedName>
    <definedName name="_xlnm.Print_Area" localSheetId="47">'KZN293'!$A$1:$Q$57</definedName>
    <definedName name="_xlnm.Print_Area" localSheetId="48">'KZN294'!$A$1:$Q$57</definedName>
    <definedName name="_xlnm.Print_Area" localSheetId="50">'KZN433'!$A$1:$Q$57</definedName>
    <definedName name="_xlnm.Print_Area" localSheetId="51">'KZN434'!$A$1:$Q$57</definedName>
    <definedName name="_xlnm.Print_Area" localSheetId="52">'KZN435'!$A$1:$Q$57</definedName>
    <definedName name="_xlnm.Print_Area" localSheetId="53">'KZN436'!$A$1:$Q$57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<sst xmlns="http://schemas.openxmlformats.org/spreadsheetml/2006/main" count="3630" uniqueCount="118">
  <si>
    <t>Kwazulu-Natal: eThekwini(ETH)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</si>
  <si>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</si>
  <si>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</si>
  <si>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</si>
  <si>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</si>
  <si>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</si>
  <si>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</si>
  <si>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</si>
  <si>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</si>
  <si>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</si>
  <si>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</si>
  <si>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</si>
  <si>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</si>
  <si>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</si>
  <si>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</si>
  <si>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</si>
  <si>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</si>
  <si>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</si>
  <si>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</si>
  <si>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</si>
  <si>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</si>
  <si>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</si>
  <si>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</si>
  <si>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</si>
  <si>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</si>
  <si>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</si>
  <si>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</si>
  <si>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</si>
  <si>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</si>
  <si>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</si>
  <si>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</si>
  <si>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</si>
  <si>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</si>
  <si>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</si>
  <si>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</si>
  <si>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</si>
  <si>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</si>
  <si>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</si>
  <si>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</si>
  <si>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</si>
  <si>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</si>
  <si>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</si>
  <si>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</si>
  <si>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</si>
  <si>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</si>
  <si>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</si>
  <si>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</si>
  <si>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</si>
  <si>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</si>
  <si>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</si>
  <si>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</si>
  <si>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</si>
  <si>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</si>
  <si>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</si>
  <si>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</si>
  <si>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</si>
  <si>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</si>
  <si>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</si>
  <si>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</si>
  <si>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</si>
  <si>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</si>
  <si>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</si>
  <si>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Kwazulu-Natal: Umdoni(KZN212) - Table SA25 Budgeted Monthly Revenue and Expenditure ( All ) for 4th Quarter ended 30 June 2019 (Figures Finalised as at 2019/11/08)</t>
  </si>
  <si>
    <t>Kwazulu-Natal: Umzumbe(KZN213) - Table SA25 Budgeted Monthly Revenue and Expenditure ( All ) for 4th Quarter ended 30 June 2019 (Figures Finalised as at 2019/11/08)</t>
  </si>
  <si>
    <t>Kwazulu-Natal: uMuziwabantu(KZN214) - Table SA25 Budgeted Monthly Revenue and Expenditure ( All ) for 4th Quarter ended 30 June 2019 (Figures Finalised as at 2019/11/08)</t>
  </si>
  <si>
    <t>Kwazulu-Natal: Ray Nkonyeni(KZN216) - Table SA25 Budgeted Monthly Revenue and Expenditure ( All ) for 4th Quarter ended 30 June 2019 (Figures Finalised as at 2019/11/08)</t>
  </si>
  <si>
    <t>Kwazulu-Natal: Ugu(DC21) - Table SA25 Budgeted Monthly Revenue and Expenditure ( All ) for 4th Quarter ended 30 June 2019 (Figures Finalised as at 2019/11/08)</t>
  </si>
  <si>
    <t>Kwazulu-Natal: uMshwathi(KZN221) - Table SA25 Budgeted Monthly Revenue and Expenditure ( All ) for 4th Quarter ended 30 June 2019 (Figures Finalised as at 2019/11/08)</t>
  </si>
  <si>
    <t>Kwazulu-Natal: uMngeni(KZN222) - Table SA25 Budgeted Monthly Revenue and Expenditure ( All ) for 4th Quarter ended 30 June 2019 (Figures Finalised as at 2019/11/08)</t>
  </si>
  <si>
    <t>Kwazulu-Natal: Mpofana(KZN223) - Table SA25 Budgeted Monthly Revenue and Expenditure ( All ) for 4th Quarter ended 30 June 2019 (Figures Finalised as at 2019/11/08)</t>
  </si>
  <si>
    <t>Kwazulu-Natal: Impendle(KZN224) - Table SA25 Budgeted Monthly Revenue and Expenditure ( All ) for 4th Quarter ended 30 June 2019 (Figures Finalised as at 2019/11/08)</t>
  </si>
  <si>
    <t>Kwazulu-Natal: Msunduzi(KZN225) - Table SA25 Budgeted Monthly Revenue and Expenditure ( All ) for 4th Quarter ended 30 June 2019 (Figures Finalised as at 2019/11/08)</t>
  </si>
  <si>
    <t>Kwazulu-Natal: Mkhambathini(KZN226) - Table SA25 Budgeted Monthly Revenue and Expenditure ( All ) for 4th Quarter ended 30 June 2019 (Figures Finalised as at 2019/11/08)</t>
  </si>
  <si>
    <t>Kwazulu-Natal: Richmond(KZN227) - Table SA25 Budgeted Monthly Revenue and Expenditure ( All ) for 4th Quarter ended 30 June 2019 (Figures Finalised as at 2019/11/08)</t>
  </si>
  <si>
    <t>Kwazulu-Natal: uMgungundlovu(DC22) - Table SA25 Budgeted Monthly Revenue and Expenditure ( All ) for 4th Quarter ended 30 June 2019 (Figures Finalised as at 2019/11/08)</t>
  </si>
  <si>
    <t>Kwazulu-Natal: Okhahlamba(KZN235) - Table SA25 Budgeted Monthly Revenue and Expenditure ( All ) for 4th Quarter ended 30 June 2019 (Figures Finalised as at 2019/11/08)</t>
  </si>
  <si>
    <t>Kwazulu-Natal: Inkosi Langalibalele(KZN237) - Table SA25 Budgeted Monthly Revenue and Expenditure ( All ) for 4th Quarter ended 30 June 2019 (Figures Finalised as at 2019/11/08)</t>
  </si>
  <si>
    <t>Kwazulu-Natal: Alfred Duma(KZN238) - Table SA25 Budgeted Monthly Revenue and Expenditure ( All ) for 4th Quarter ended 30 June 2019 (Figures Finalised as at 2019/11/08)</t>
  </si>
  <si>
    <t>Kwazulu-Natal: Uthukela(DC23) - Table SA25 Budgeted Monthly Revenue and Expenditure ( All ) for 4th Quarter ended 30 June 2019 (Figures Finalised as at 2019/11/08)</t>
  </si>
  <si>
    <t>Kwazulu-Natal: Endumeni(KZN241) - Table SA25 Budgeted Monthly Revenue and Expenditure ( All ) for 4th Quarter ended 30 June 2019 (Figures Finalised as at 2019/11/08)</t>
  </si>
  <si>
    <t>Kwazulu-Natal: Nquthu(KZN242) - Table SA25 Budgeted Monthly Revenue and Expenditure ( All ) for 4th Quarter ended 30 June 2019 (Figures Finalised as at 2019/11/08)</t>
  </si>
  <si>
    <t>Kwazulu-Natal: Msinga(KZN244) - Table SA25 Budgeted Monthly Revenue and Expenditure ( All ) for 4th Quarter ended 30 June 2019 (Figures Finalised as at 2019/11/08)</t>
  </si>
  <si>
    <t>Kwazulu-Natal: Umvoti(KZN245) - Table SA25 Budgeted Monthly Revenue and Expenditure ( All ) for 4th Quarter ended 30 June 2019 (Figures Finalised as at 2019/11/08)</t>
  </si>
  <si>
    <t>Kwazulu-Natal: Umzinyathi(DC24) - Table SA25 Budgeted Monthly Revenue and Expenditure ( All ) for 4th Quarter ended 30 June 2019 (Figures Finalised as at 2019/11/08)</t>
  </si>
  <si>
    <t>Kwazulu-Natal: Newcastle(KZN252) - Table SA25 Budgeted Monthly Revenue and Expenditure ( All ) for 4th Quarter ended 30 June 2019 (Figures Finalised as at 2019/11/08)</t>
  </si>
  <si>
    <t>Kwazulu-Natal: Emadlangeni(KZN253) - Table SA25 Budgeted Monthly Revenue and Expenditure ( All ) for 4th Quarter ended 30 June 2019 (Figures Finalised as at 2019/11/08)</t>
  </si>
  <si>
    <t>Kwazulu-Natal: Dannhauser(KZN254) - Table SA25 Budgeted Monthly Revenue and Expenditure ( All ) for 4th Quarter ended 30 June 2019 (Figures Finalised as at 2019/11/08)</t>
  </si>
  <si>
    <t>Kwazulu-Natal: Amajuba(DC25) - Table SA25 Budgeted Monthly Revenue and Expenditure ( All ) for 4th Quarter ended 30 June 2019 (Figures Finalised as at 2019/11/08)</t>
  </si>
  <si>
    <t>Kwazulu-Natal: eDumbe(KZN261) - Table SA25 Budgeted Monthly Revenue and Expenditure ( All ) for 4th Quarter ended 30 June 2019 (Figures Finalised as at 2019/11/08)</t>
  </si>
  <si>
    <t>Kwazulu-Natal: uPhongolo(KZN262) - Table SA25 Budgeted Monthly Revenue and Expenditure ( All ) for 4th Quarter ended 30 June 2019 (Figures Finalised as at 2019/11/08)</t>
  </si>
  <si>
    <t>Kwazulu-Natal: Abaqulusi(KZN263) - Table SA25 Budgeted Monthly Revenue and Expenditure ( All ) for 4th Quarter ended 30 June 2019 (Figures Finalised as at 2019/11/08)</t>
  </si>
  <si>
    <t>Kwazulu-Natal: Nongoma(KZN265) - Table SA25 Budgeted Monthly Revenue and Expenditure ( All ) for 4th Quarter ended 30 June 2019 (Figures Finalised as at 2019/11/08)</t>
  </si>
  <si>
    <t>Kwazulu-Natal: Ulundi(KZN266) - Table SA25 Budgeted Monthly Revenue and Expenditure ( All ) for 4th Quarter ended 30 June 2019 (Figures Finalised as at 2019/11/08)</t>
  </si>
  <si>
    <t>Kwazulu-Natal: Zululand(DC26) - Table SA25 Budgeted Monthly Revenue and Expenditure ( All ) for 4th Quarter ended 30 June 2019 (Figures Finalised as at 2019/11/08)</t>
  </si>
  <si>
    <t>Kwazulu-Natal: Umhlabuyalingana(KZN271) - Table SA25 Budgeted Monthly Revenue and Expenditure ( All ) for 4th Quarter ended 30 June 2019 (Figures Finalised as at 2019/11/08)</t>
  </si>
  <si>
    <t>Kwazulu-Natal: Jozini(KZN272) - Table SA25 Budgeted Monthly Revenue and Expenditure ( All ) for 4th Quarter ended 30 June 2019 (Figures Finalised as at 2019/11/08)</t>
  </si>
  <si>
    <t>Kwazulu-Natal: Mtubatuba(KZN275) - Table SA25 Budgeted Monthly Revenue and Expenditure ( All ) for 4th Quarter ended 30 June 2019 (Figures Finalised as at 2019/11/08)</t>
  </si>
  <si>
    <t>Kwazulu-Natal: Hlabisa Big Five(KZN276) - Table SA25 Budgeted Monthly Revenue and Expenditure ( All ) for 4th Quarter ended 30 June 2019 (Figures Finalised as at 2019/11/08)</t>
  </si>
  <si>
    <t>Kwazulu-Natal: Umkhanyakude(DC27) - Table SA25 Budgeted Monthly Revenue and Expenditure ( All ) for 4th Quarter ended 30 June 2019 (Figures Finalised as at 2019/11/08)</t>
  </si>
  <si>
    <t>Kwazulu-Natal: Mfolozi(KZN281) - Table SA25 Budgeted Monthly Revenue and Expenditure ( All ) for 4th Quarter ended 30 June 2019 (Figures Finalised as at 2019/11/08)</t>
  </si>
  <si>
    <t>Kwazulu-Natal: uMhlathuze(KZN282) - Table SA25 Budgeted Monthly Revenue and Expenditure ( All ) for 4th Quarter ended 30 June 2019 (Figures Finalised as at 2019/11/08)</t>
  </si>
  <si>
    <t>Kwazulu-Natal: uMlalazi(KZN284) - Table SA25 Budgeted Monthly Revenue and Expenditure ( All ) for 4th Quarter ended 30 June 2019 (Figures Finalised as at 2019/11/08)</t>
  </si>
  <si>
    <t>Kwazulu-Natal: Mthonjaneni(KZN285) - Table SA25 Budgeted Monthly Revenue and Expenditure ( All ) for 4th Quarter ended 30 June 2019 (Figures Finalised as at 2019/11/08)</t>
  </si>
  <si>
    <t>Kwazulu-Natal: Nkandla(KZN286) - Table SA25 Budgeted Monthly Revenue and Expenditure ( All ) for 4th Quarter ended 30 June 2019 (Figures Finalised as at 2019/11/08)</t>
  </si>
  <si>
    <t>Kwazulu-Natal: King Cetshwayo(DC28) - Table SA25 Budgeted Monthly Revenue and Expenditure ( All ) for 4th Quarter ended 30 June 2019 (Figures Finalised as at 2019/11/08)</t>
  </si>
  <si>
    <t>Kwazulu-Natal: Mandeni(KZN291) - Table SA25 Budgeted Monthly Revenue and Expenditure ( All ) for 4th Quarter ended 30 June 2019 (Figures Finalised as at 2019/11/08)</t>
  </si>
  <si>
    <t>Kwazulu-Natal: KwaDukuza(KZN292) - Table SA25 Budgeted Monthly Revenue and Expenditure ( All ) for 4th Quarter ended 30 June 2019 (Figures Finalised as at 2019/11/08)</t>
  </si>
  <si>
    <t>Kwazulu-Natal: Ndwedwe(KZN293) - Table SA25 Budgeted Monthly Revenue and Expenditure ( All ) for 4th Quarter ended 30 June 2019 (Figures Finalised as at 2019/11/08)</t>
  </si>
  <si>
    <t>Kwazulu-Natal: Maphumulo(KZN294) - Table SA25 Budgeted Monthly Revenue and Expenditure ( All ) for 4th Quarter ended 30 June 2019 (Figures Finalised as at 2019/11/08)</t>
  </si>
  <si>
    <t>Kwazulu-Natal: iLembe(DC29) - Table SA25 Budgeted Monthly Revenue and Expenditure ( All ) for 4th Quarter ended 30 June 2019 (Figures Finalised as at 2019/11/08)</t>
  </si>
  <si>
    <t>Kwazulu-Natal: Greater Kokstad(KZN433) - Table SA25 Budgeted Monthly Revenue and Expenditure ( All ) for 4th Quarter ended 30 June 2019 (Figures Finalised as at 2019/11/08)</t>
  </si>
  <si>
    <t>Kwazulu-Natal: Ubuhlebezwe(KZN434) - Table SA25 Budgeted Monthly Revenue and Expenditure ( All ) for 4th Quarter ended 30 June 2019 (Figures Finalised as at 2019/11/08)</t>
  </si>
  <si>
    <t>Kwazulu-Natal: Umzimkhulu(KZN435) - Table SA25 Budgeted Monthly Revenue and Expenditure ( All ) for 4th Quarter ended 30 June 2019 (Figures Finalised as at 2019/11/08)</t>
  </si>
  <si>
    <t>Kwazulu-Natal: Dr Nkosazana Dlamini Zuma(KZN436) - Table SA25 Budgeted Monthly Revenue and Expenditure ( All ) for 4th Quarter ended 30 June 2019 (Figures Finalised as at 2019/11/08)</t>
  </si>
  <si>
    <t>Kwazulu-Natal: Harry Gwala(DC43)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</si>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</sst>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1309702741</v>
      </c>
      <c r="D5" s="3">
        <v>618375953</v>
      </c>
      <c r="E5" s="3">
        <v>1153183172</v>
      </c>
      <c r="F5" s="3">
        <v>1183027138</v>
      </c>
      <c r="G5" s="3">
        <v>1258411234</v>
      </c>
      <c r="H5" s="3">
        <v>601592460</v>
      </c>
      <c r="I5" s="3">
        <v>1222017581</v>
      </c>
      <c r="J5" s="3">
        <v>1184138130</v>
      </c>
      <c r="K5" s="3">
        <v>1202054640</v>
      </c>
      <c r="L5" s="3">
        <v>1213079896</v>
      </c>
      <c r="M5" s="3">
        <v>1242897945</v>
      </c>
      <c r="N5" s="4">
        <v>773575814</v>
      </c>
      <c r="O5" s="5">
        <v>12962056703</v>
      </c>
      <c r="P5" s="3">
        <v>13767308057</v>
      </c>
      <c r="Q5" s="4">
        <v>14655513556</v>
      </c>
    </row>
    <row r="6" spans="1:17" ht="13.5">
      <c r="A6" s="19" t="s">
        <v>24</v>
      </c>
      <c r="B6" s="20"/>
      <c r="C6" s="3">
        <v>1931197415</v>
      </c>
      <c r="D6" s="3">
        <v>2096882127</v>
      </c>
      <c r="E6" s="3">
        <v>1608555353</v>
      </c>
      <c r="F6" s="3">
        <v>2415202478</v>
      </c>
      <c r="G6" s="3">
        <v>1901980187</v>
      </c>
      <c r="H6" s="3">
        <v>1525881878</v>
      </c>
      <c r="I6" s="3">
        <v>1619080237</v>
      </c>
      <c r="J6" s="3">
        <v>1780831300</v>
      </c>
      <c r="K6" s="3">
        <v>1862095939</v>
      </c>
      <c r="L6" s="3">
        <v>1880149939</v>
      </c>
      <c r="M6" s="3">
        <v>1746729525</v>
      </c>
      <c r="N6" s="4">
        <v>1673271157</v>
      </c>
      <c r="O6" s="6">
        <v>22041857535</v>
      </c>
      <c r="P6" s="3">
        <v>24423996637</v>
      </c>
      <c r="Q6" s="4">
        <v>26338076514</v>
      </c>
    </row>
    <row r="7" spans="1:17" ht="13.5">
      <c r="A7" s="21" t="s">
        <v>25</v>
      </c>
      <c r="B7" s="20"/>
      <c r="C7" s="3">
        <v>683580214</v>
      </c>
      <c r="D7" s="3">
        <v>518135480</v>
      </c>
      <c r="E7" s="3">
        <v>803290260</v>
      </c>
      <c r="F7" s="3">
        <v>620492936</v>
      </c>
      <c r="G7" s="3">
        <v>669990464</v>
      </c>
      <c r="H7" s="3">
        <v>734053933</v>
      </c>
      <c r="I7" s="3">
        <v>765450847</v>
      </c>
      <c r="J7" s="3">
        <v>480260366</v>
      </c>
      <c r="K7" s="3">
        <v>817549230</v>
      </c>
      <c r="L7" s="3">
        <v>696458680</v>
      </c>
      <c r="M7" s="3">
        <v>590185077</v>
      </c>
      <c r="N7" s="4">
        <v>547671893</v>
      </c>
      <c r="O7" s="6">
        <v>7927119374</v>
      </c>
      <c r="P7" s="3">
        <v>8934982217</v>
      </c>
      <c r="Q7" s="4">
        <v>10093356294</v>
      </c>
    </row>
    <row r="8" spans="1:17" ht="13.5">
      <c r="A8" s="21" t="s">
        <v>26</v>
      </c>
      <c r="B8" s="20"/>
      <c r="C8" s="3">
        <v>141045945</v>
      </c>
      <c r="D8" s="3">
        <v>144183490</v>
      </c>
      <c r="E8" s="3">
        <v>167915237</v>
      </c>
      <c r="F8" s="3">
        <v>151111632</v>
      </c>
      <c r="G8" s="3">
        <v>173313347</v>
      </c>
      <c r="H8" s="3">
        <v>163508064</v>
      </c>
      <c r="I8" s="3">
        <v>156837717</v>
      </c>
      <c r="J8" s="3">
        <v>159424410</v>
      </c>
      <c r="K8" s="3">
        <v>150437061</v>
      </c>
      <c r="L8" s="3">
        <v>178254440</v>
      </c>
      <c r="M8" s="3">
        <v>174178951</v>
      </c>
      <c r="N8" s="4">
        <v>171201977</v>
      </c>
      <c r="O8" s="6">
        <v>1931412277</v>
      </c>
      <c r="P8" s="3">
        <v>2098417113</v>
      </c>
      <c r="Q8" s="4">
        <v>2280089515</v>
      </c>
    </row>
    <row r="9" spans="1:17" ht="13.5">
      <c r="A9" s="21" t="s">
        <v>27</v>
      </c>
      <c r="B9" s="20"/>
      <c r="C9" s="22">
        <v>127629663</v>
      </c>
      <c r="D9" s="22">
        <v>112001902</v>
      </c>
      <c r="E9" s="22">
        <v>98322264</v>
      </c>
      <c r="F9" s="22">
        <v>189098422</v>
      </c>
      <c r="G9" s="22">
        <v>158008840</v>
      </c>
      <c r="H9" s="22">
        <v>162654783</v>
      </c>
      <c r="I9" s="22">
        <v>125444173</v>
      </c>
      <c r="J9" s="22">
        <v>128259336</v>
      </c>
      <c r="K9" s="22">
        <v>138768100</v>
      </c>
      <c r="L9" s="22">
        <v>82425266</v>
      </c>
      <c r="M9" s="22">
        <v>133141009</v>
      </c>
      <c r="N9" s="23">
        <v>82204309</v>
      </c>
      <c r="O9" s="24">
        <v>1537958070</v>
      </c>
      <c r="P9" s="22">
        <v>1659919337</v>
      </c>
      <c r="Q9" s="23">
        <v>1791049288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48844617</v>
      </c>
      <c r="D11" s="3">
        <v>101154466</v>
      </c>
      <c r="E11" s="3">
        <v>113289437</v>
      </c>
      <c r="F11" s="3">
        <v>78259405</v>
      </c>
      <c r="G11" s="3">
        <v>95795299</v>
      </c>
      <c r="H11" s="3">
        <v>105102031</v>
      </c>
      <c r="I11" s="3">
        <v>77148443</v>
      </c>
      <c r="J11" s="3">
        <v>93896544</v>
      </c>
      <c r="K11" s="3">
        <v>75186570</v>
      </c>
      <c r="L11" s="3">
        <v>83915388</v>
      </c>
      <c r="M11" s="3">
        <v>107395531</v>
      </c>
      <c r="N11" s="4">
        <v>113692513</v>
      </c>
      <c r="O11" s="6">
        <v>1093680203</v>
      </c>
      <c r="P11" s="3">
        <v>1168177665</v>
      </c>
      <c r="Q11" s="4">
        <v>1248505837</v>
      </c>
    </row>
    <row r="12" spans="1:17" ht="13.5">
      <c r="A12" s="19" t="s">
        <v>29</v>
      </c>
      <c r="B12" s="25"/>
      <c r="C12" s="3">
        <v>110431325</v>
      </c>
      <c r="D12" s="3">
        <v>76778541</v>
      </c>
      <c r="E12" s="3">
        <v>56797436</v>
      </c>
      <c r="F12" s="3">
        <v>73172215</v>
      </c>
      <c r="G12" s="3">
        <v>66918559</v>
      </c>
      <c r="H12" s="3">
        <v>86601339</v>
      </c>
      <c r="I12" s="3">
        <v>76684010</v>
      </c>
      <c r="J12" s="3">
        <v>75212790</v>
      </c>
      <c r="K12" s="3">
        <v>73402213</v>
      </c>
      <c r="L12" s="3">
        <v>43889362</v>
      </c>
      <c r="M12" s="3">
        <v>87089043</v>
      </c>
      <c r="N12" s="4">
        <v>70006337</v>
      </c>
      <c r="O12" s="6">
        <v>896983165</v>
      </c>
      <c r="P12" s="3">
        <v>956642127</v>
      </c>
      <c r="Q12" s="4">
        <v>1036924415</v>
      </c>
    </row>
    <row r="13" spans="1:17" ht="13.5">
      <c r="A13" s="19" t="s">
        <v>30</v>
      </c>
      <c r="B13" s="25"/>
      <c r="C13" s="3">
        <v>75477375</v>
      </c>
      <c r="D13" s="3">
        <v>73594980</v>
      </c>
      <c r="E13" s="3">
        <v>71783501</v>
      </c>
      <c r="F13" s="3">
        <v>52103758</v>
      </c>
      <c r="G13" s="3">
        <v>86184687</v>
      </c>
      <c r="H13" s="3">
        <v>68193981</v>
      </c>
      <c r="I13" s="3">
        <v>64061743</v>
      </c>
      <c r="J13" s="3">
        <v>65521313</v>
      </c>
      <c r="K13" s="3">
        <v>85370628</v>
      </c>
      <c r="L13" s="3">
        <v>75229087</v>
      </c>
      <c r="M13" s="3">
        <v>79385197</v>
      </c>
      <c r="N13" s="4">
        <v>95041962</v>
      </c>
      <c r="O13" s="6">
        <v>891948196</v>
      </c>
      <c r="P13" s="3">
        <v>938931949</v>
      </c>
      <c r="Q13" s="4">
        <v>990506170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29997978</v>
      </c>
      <c r="D15" s="3">
        <v>33467834</v>
      </c>
      <c r="E15" s="3">
        <v>33599633</v>
      </c>
      <c r="F15" s="3">
        <v>32024086</v>
      </c>
      <c r="G15" s="3">
        <v>30358840</v>
      </c>
      <c r="H15" s="3">
        <v>31801154</v>
      </c>
      <c r="I15" s="3">
        <v>44981661</v>
      </c>
      <c r="J15" s="3">
        <v>33646104</v>
      </c>
      <c r="K15" s="3">
        <v>46082003</v>
      </c>
      <c r="L15" s="3">
        <v>29296478</v>
      </c>
      <c r="M15" s="3">
        <v>32125736</v>
      </c>
      <c r="N15" s="4">
        <v>62162471</v>
      </c>
      <c r="O15" s="6">
        <v>433299687</v>
      </c>
      <c r="P15" s="3">
        <v>452811720</v>
      </c>
      <c r="Q15" s="4">
        <v>473119178</v>
      </c>
    </row>
    <row r="16" spans="1:17" ht="13.5">
      <c r="A16" s="19" t="s">
        <v>33</v>
      </c>
      <c r="B16" s="25"/>
      <c r="C16" s="3">
        <v>10030980</v>
      </c>
      <c r="D16" s="3">
        <v>7954238</v>
      </c>
      <c r="E16" s="3">
        <v>10021742</v>
      </c>
      <c r="F16" s="3">
        <v>9789836</v>
      </c>
      <c r="G16" s="3">
        <v>9898729</v>
      </c>
      <c r="H16" s="3">
        <v>9789501</v>
      </c>
      <c r="I16" s="3">
        <v>10046825</v>
      </c>
      <c r="J16" s="3">
        <v>9899269</v>
      </c>
      <c r="K16" s="3">
        <v>11067744</v>
      </c>
      <c r="L16" s="3">
        <v>10109236</v>
      </c>
      <c r="M16" s="3">
        <v>18858313</v>
      </c>
      <c r="N16" s="4">
        <v>9820521</v>
      </c>
      <c r="O16" s="6">
        <v>127266933</v>
      </c>
      <c r="P16" s="3">
        <v>133323935</v>
      </c>
      <c r="Q16" s="4">
        <v>139636106</v>
      </c>
    </row>
    <row r="17" spans="1:17" ht="13.5">
      <c r="A17" s="21" t="s">
        <v>34</v>
      </c>
      <c r="B17" s="20"/>
      <c r="C17" s="3">
        <v>4966949</v>
      </c>
      <c r="D17" s="3">
        <v>2384921</v>
      </c>
      <c r="E17" s="3">
        <v>5497763</v>
      </c>
      <c r="F17" s="3">
        <v>5266571</v>
      </c>
      <c r="G17" s="3">
        <v>5554384</v>
      </c>
      <c r="H17" s="3">
        <v>5540960</v>
      </c>
      <c r="I17" s="3">
        <v>5560903</v>
      </c>
      <c r="J17" s="3">
        <v>5659423</v>
      </c>
      <c r="K17" s="3">
        <v>6295325</v>
      </c>
      <c r="L17" s="3">
        <v>5260769</v>
      </c>
      <c r="M17" s="3">
        <v>8514088</v>
      </c>
      <c r="N17" s="4">
        <v>5414462</v>
      </c>
      <c r="O17" s="6">
        <v>65916513</v>
      </c>
      <c r="P17" s="3">
        <v>67759157</v>
      </c>
      <c r="Q17" s="4">
        <v>71259816</v>
      </c>
    </row>
    <row r="18" spans="1:17" ht="13.5">
      <c r="A18" s="19" t="s">
        <v>35</v>
      </c>
      <c r="B18" s="25"/>
      <c r="C18" s="3">
        <v>2702499163</v>
      </c>
      <c r="D18" s="3">
        <v>879564283</v>
      </c>
      <c r="E18" s="3">
        <v>877511392</v>
      </c>
      <c r="F18" s="3">
        <v>889036852</v>
      </c>
      <c r="G18" s="3">
        <v>821137740</v>
      </c>
      <c r="H18" s="3">
        <v>2409554559</v>
      </c>
      <c r="I18" s="3">
        <v>813476542</v>
      </c>
      <c r="J18" s="3">
        <v>963199244</v>
      </c>
      <c r="K18" s="3">
        <v>1720103083</v>
      </c>
      <c r="L18" s="3">
        <v>904672280</v>
      </c>
      <c r="M18" s="3">
        <v>845513459</v>
      </c>
      <c r="N18" s="4">
        <v>1058845919</v>
      </c>
      <c r="O18" s="6">
        <v>14885114497</v>
      </c>
      <c r="P18" s="3">
        <v>15634732986</v>
      </c>
      <c r="Q18" s="4">
        <v>16817501931</v>
      </c>
    </row>
    <row r="19" spans="1:17" ht="13.5">
      <c r="A19" s="19" t="s">
        <v>36</v>
      </c>
      <c r="B19" s="25"/>
      <c r="C19" s="22">
        <v>1066975260</v>
      </c>
      <c r="D19" s="22">
        <v>128140628</v>
      </c>
      <c r="E19" s="22">
        <v>140487828</v>
      </c>
      <c r="F19" s="22">
        <v>188961660</v>
      </c>
      <c r="G19" s="22">
        <v>97935552</v>
      </c>
      <c r="H19" s="22">
        <v>966155918</v>
      </c>
      <c r="I19" s="22">
        <v>143340850</v>
      </c>
      <c r="J19" s="22">
        <v>216498790</v>
      </c>
      <c r="K19" s="22">
        <v>504630477</v>
      </c>
      <c r="L19" s="22">
        <v>174526906</v>
      </c>
      <c r="M19" s="22">
        <v>154725721</v>
      </c>
      <c r="N19" s="23">
        <v>295732935</v>
      </c>
      <c r="O19" s="24">
        <v>4078112542</v>
      </c>
      <c r="P19" s="22">
        <v>4408470078</v>
      </c>
      <c r="Q19" s="23">
        <v>4850534333</v>
      </c>
    </row>
    <row r="20" spans="1:17" ht="13.5">
      <c r="A20" s="19" t="s">
        <v>37</v>
      </c>
      <c r="B20" s="25"/>
      <c r="C20" s="3">
        <v>2783693</v>
      </c>
      <c r="D20" s="3">
        <v>2783693</v>
      </c>
      <c r="E20" s="3">
        <v>2783693</v>
      </c>
      <c r="F20" s="3">
        <v>2783693</v>
      </c>
      <c r="G20" s="3">
        <v>2783693</v>
      </c>
      <c r="H20" s="3">
        <v>2783685</v>
      </c>
      <c r="I20" s="3">
        <v>2783693</v>
      </c>
      <c r="J20" s="3">
        <v>2783693</v>
      </c>
      <c r="K20" s="3">
        <v>2783692</v>
      </c>
      <c r="L20" s="3">
        <v>2783692</v>
      </c>
      <c r="M20" s="3">
        <v>2783692</v>
      </c>
      <c r="N20" s="26">
        <v>2784530</v>
      </c>
      <c r="O20" s="6">
        <v>33405146</v>
      </c>
      <c r="P20" s="3">
        <v>32877666</v>
      </c>
      <c r="Q20" s="4">
        <v>33972850</v>
      </c>
    </row>
    <row r="21" spans="1:17" ht="25.5">
      <c r="A21" s="27" t="s">
        <v>38</v>
      </c>
      <c r="B21" s="28"/>
      <c r="C21" s="29">
        <f aca="true" t="shared" si="0" ref="C21:Q21">SUM(C5:C20)</f>
        <v>8245163318</v>
      </c>
      <c r="D21" s="29">
        <f t="shared" si="0"/>
        <v>4795402536</v>
      </c>
      <c r="E21" s="29">
        <f t="shared" si="0"/>
        <v>5143038711</v>
      </c>
      <c r="F21" s="29">
        <f>SUM(F5:F20)</f>
        <v>5890330682</v>
      </c>
      <c r="G21" s="29">
        <f>SUM(G5:G20)</f>
        <v>5378271555</v>
      </c>
      <c r="H21" s="29">
        <f>SUM(H5:H20)</f>
        <v>6873214246</v>
      </c>
      <c r="I21" s="29">
        <f>SUM(I5:I20)</f>
        <v>5126915225</v>
      </c>
      <c r="J21" s="29">
        <f t="shared" si="0"/>
        <v>5199230712</v>
      </c>
      <c r="K21" s="29">
        <f>SUM(K5:K20)</f>
        <v>6695826705</v>
      </c>
      <c r="L21" s="29">
        <f>SUM(L5:L20)</f>
        <v>5380051419</v>
      </c>
      <c r="M21" s="29">
        <f>SUM(M5:M20)</f>
        <v>5223523287</v>
      </c>
      <c r="N21" s="30">
        <f t="shared" si="0"/>
        <v>4961426800</v>
      </c>
      <c r="O21" s="31">
        <f t="shared" si="0"/>
        <v>68906130841</v>
      </c>
      <c r="P21" s="29">
        <f t="shared" si="0"/>
        <v>74678350644</v>
      </c>
      <c r="Q21" s="32">
        <f t="shared" si="0"/>
        <v>80820045803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1658342677</v>
      </c>
      <c r="D24" s="3">
        <v>1713307618</v>
      </c>
      <c r="E24" s="3">
        <v>1727988791</v>
      </c>
      <c r="F24" s="3">
        <v>1709353682</v>
      </c>
      <c r="G24" s="3">
        <v>2222709801</v>
      </c>
      <c r="H24" s="3">
        <v>1719151591</v>
      </c>
      <c r="I24" s="3">
        <v>1719945618</v>
      </c>
      <c r="J24" s="3">
        <v>1720476315</v>
      </c>
      <c r="K24" s="3">
        <v>1711985864</v>
      </c>
      <c r="L24" s="3">
        <v>1727880420</v>
      </c>
      <c r="M24" s="3">
        <v>1711400705</v>
      </c>
      <c r="N24" s="36">
        <v>1639932043</v>
      </c>
      <c r="O24" s="6">
        <v>20982474599</v>
      </c>
      <c r="P24" s="3">
        <v>22379979160</v>
      </c>
      <c r="Q24" s="4">
        <v>23870780778</v>
      </c>
    </row>
    <row r="25" spans="1:17" ht="13.5">
      <c r="A25" s="21" t="s">
        <v>41</v>
      </c>
      <c r="B25" s="20"/>
      <c r="C25" s="3">
        <v>67556403</v>
      </c>
      <c r="D25" s="3">
        <v>67459093</v>
      </c>
      <c r="E25" s="3">
        <v>67625429</v>
      </c>
      <c r="F25" s="3">
        <v>67481556</v>
      </c>
      <c r="G25" s="3">
        <v>67565796</v>
      </c>
      <c r="H25" s="3">
        <v>67758778</v>
      </c>
      <c r="I25" s="3">
        <v>69079729</v>
      </c>
      <c r="J25" s="3">
        <v>67669052</v>
      </c>
      <c r="K25" s="3">
        <v>71062885</v>
      </c>
      <c r="L25" s="3">
        <v>67891691</v>
      </c>
      <c r="M25" s="3">
        <v>67776274</v>
      </c>
      <c r="N25" s="4">
        <v>69610198</v>
      </c>
      <c r="O25" s="6">
        <v>818536888</v>
      </c>
      <c r="P25" s="3">
        <v>860554311</v>
      </c>
      <c r="Q25" s="4">
        <v>907388036</v>
      </c>
    </row>
    <row r="26" spans="1:17" ht="13.5">
      <c r="A26" s="21" t="s">
        <v>42</v>
      </c>
      <c r="B26" s="20"/>
      <c r="C26" s="3">
        <v>176628965</v>
      </c>
      <c r="D26" s="3">
        <v>173378962</v>
      </c>
      <c r="E26" s="3">
        <v>173386462</v>
      </c>
      <c r="F26" s="3">
        <v>176628962</v>
      </c>
      <c r="G26" s="3">
        <v>173378964</v>
      </c>
      <c r="H26" s="3">
        <v>175286754</v>
      </c>
      <c r="I26" s="3">
        <v>176628964</v>
      </c>
      <c r="J26" s="3">
        <v>173383270</v>
      </c>
      <c r="K26" s="3">
        <v>173383270</v>
      </c>
      <c r="L26" s="3">
        <v>176633270</v>
      </c>
      <c r="M26" s="3">
        <v>183662857</v>
      </c>
      <c r="N26" s="4">
        <v>186886879</v>
      </c>
      <c r="O26" s="6">
        <v>2119267580</v>
      </c>
      <c r="P26" s="3">
        <v>2483489885</v>
      </c>
      <c r="Q26" s="4">
        <v>2734237111</v>
      </c>
    </row>
    <row r="27" spans="1:17" ht="13.5">
      <c r="A27" s="21" t="s">
        <v>43</v>
      </c>
      <c r="B27" s="20"/>
      <c r="C27" s="3">
        <v>497265674</v>
      </c>
      <c r="D27" s="3">
        <v>483183251</v>
      </c>
      <c r="E27" s="3">
        <v>483183242</v>
      </c>
      <c r="F27" s="3">
        <v>490230751</v>
      </c>
      <c r="G27" s="3">
        <v>483183251</v>
      </c>
      <c r="H27" s="3">
        <v>483183281</v>
      </c>
      <c r="I27" s="3">
        <v>490230739</v>
      </c>
      <c r="J27" s="3">
        <v>482214424</v>
      </c>
      <c r="K27" s="3">
        <v>482214816</v>
      </c>
      <c r="L27" s="3">
        <v>489261935</v>
      </c>
      <c r="M27" s="3">
        <v>482214535</v>
      </c>
      <c r="N27" s="36">
        <v>494091320</v>
      </c>
      <c r="O27" s="6">
        <v>5840457088</v>
      </c>
      <c r="P27" s="3">
        <v>6307833512</v>
      </c>
      <c r="Q27" s="4">
        <v>6373101926</v>
      </c>
    </row>
    <row r="28" spans="1:17" ht="13.5">
      <c r="A28" s="21" t="s">
        <v>44</v>
      </c>
      <c r="B28" s="20"/>
      <c r="C28" s="3">
        <v>146523384</v>
      </c>
      <c r="D28" s="3">
        <v>155025989</v>
      </c>
      <c r="E28" s="3">
        <v>152843584</v>
      </c>
      <c r="F28" s="3">
        <v>22441349</v>
      </c>
      <c r="G28" s="3">
        <v>17696547</v>
      </c>
      <c r="H28" s="3">
        <v>444245397</v>
      </c>
      <c r="I28" s="3">
        <v>80013833</v>
      </c>
      <c r="J28" s="3">
        <v>18502906</v>
      </c>
      <c r="K28" s="3">
        <v>30129863</v>
      </c>
      <c r="L28" s="3">
        <v>21328069</v>
      </c>
      <c r="M28" s="3">
        <v>17792293</v>
      </c>
      <c r="N28" s="4">
        <v>90977688</v>
      </c>
      <c r="O28" s="6">
        <v>1197520890</v>
      </c>
      <c r="P28" s="3">
        <v>1143296000</v>
      </c>
      <c r="Q28" s="4">
        <v>1186257398</v>
      </c>
    </row>
    <row r="29" spans="1:17" ht="13.5">
      <c r="A29" s="21" t="s">
        <v>45</v>
      </c>
      <c r="B29" s="20"/>
      <c r="C29" s="3">
        <v>1949560780</v>
      </c>
      <c r="D29" s="3">
        <v>2013122982</v>
      </c>
      <c r="E29" s="3">
        <v>958382613</v>
      </c>
      <c r="F29" s="3">
        <v>2040445217</v>
      </c>
      <c r="G29" s="3">
        <v>1589246242</v>
      </c>
      <c r="H29" s="3">
        <v>1494664289</v>
      </c>
      <c r="I29" s="3">
        <v>1621210304</v>
      </c>
      <c r="J29" s="3">
        <v>1619394256</v>
      </c>
      <c r="K29" s="3">
        <v>1461888917</v>
      </c>
      <c r="L29" s="3">
        <v>1506319144</v>
      </c>
      <c r="M29" s="3">
        <v>1649644463</v>
      </c>
      <c r="N29" s="36">
        <v>2013864370</v>
      </c>
      <c r="O29" s="6">
        <v>19917743582</v>
      </c>
      <c r="P29" s="3">
        <v>21858908211</v>
      </c>
      <c r="Q29" s="4">
        <v>23597363441</v>
      </c>
    </row>
    <row r="30" spans="1:17" ht="13.5">
      <c r="A30" s="21" t="s">
        <v>46</v>
      </c>
      <c r="B30" s="20"/>
      <c r="C30" s="3">
        <v>52119417</v>
      </c>
      <c r="D30" s="3">
        <v>150969269</v>
      </c>
      <c r="E30" s="3">
        <v>197363562</v>
      </c>
      <c r="F30" s="3">
        <v>163687513</v>
      </c>
      <c r="G30" s="3">
        <v>158124746</v>
      </c>
      <c r="H30" s="3">
        <v>158691760</v>
      </c>
      <c r="I30" s="3">
        <v>135288791</v>
      </c>
      <c r="J30" s="3">
        <v>163006943</v>
      </c>
      <c r="K30" s="3">
        <v>127462682</v>
      </c>
      <c r="L30" s="3">
        <v>128295711</v>
      </c>
      <c r="M30" s="3">
        <v>131328524</v>
      </c>
      <c r="N30" s="4">
        <v>271178756</v>
      </c>
      <c r="O30" s="6">
        <v>1837517667</v>
      </c>
      <c r="P30" s="3">
        <v>1916247878</v>
      </c>
      <c r="Q30" s="4">
        <v>2040140283</v>
      </c>
    </row>
    <row r="31" spans="1:17" ht="13.5">
      <c r="A31" s="21" t="s">
        <v>47</v>
      </c>
      <c r="B31" s="20"/>
      <c r="C31" s="3">
        <v>685893692</v>
      </c>
      <c r="D31" s="3">
        <v>660015542</v>
      </c>
      <c r="E31" s="3">
        <v>740172481</v>
      </c>
      <c r="F31" s="3">
        <v>733416448</v>
      </c>
      <c r="G31" s="3">
        <v>943521972</v>
      </c>
      <c r="H31" s="3">
        <v>839207042</v>
      </c>
      <c r="I31" s="3">
        <v>874846402</v>
      </c>
      <c r="J31" s="3">
        <v>830393724</v>
      </c>
      <c r="K31" s="3">
        <v>756146344</v>
      </c>
      <c r="L31" s="3">
        <v>888152850</v>
      </c>
      <c r="M31" s="3">
        <v>663588552</v>
      </c>
      <c r="N31" s="36">
        <v>921350964</v>
      </c>
      <c r="O31" s="6">
        <v>9536705983</v>
      </c>
      <c r="P31" s="3">
        <v>9564560454</v>
      </c>
      <c r="Q31" s="4">
        <v>10006412855</v>
      </c>
    </row>
    <row r="32" spans="1:17" ht="13.5">
      <c r="A32" s="21" t="s">
        <v>35</v>
      </c>
      <c r="B32" s="20"/>
      <c r="C32" s="3">
        <v>56927105</v>
      </c>
      <c r="D32" s="3">
        <v>79929059</v>
      </c>
      <c r="E32" s="3">
        <v>60221092</v>
      </c>
      <c r="F32" s="3">
        <v>72516324</v>
      </c>
      <c r="G32" s="3">
        <v>76858443</v>
      </c>
      <c r="H32" s="3">
        <v>69190858</v>
      </c>
      <c r="I32" s="3">
        <v>67069259</v>
      </c>
      <c r="J32" s="3">
        <v>80845191</v>
      </c>
      <c r="K32" s="3">
        <v>67407257</v>
      </c>
      <c r="L32" s="3">
        <v>54004675</v>
      </c>
      <c r="M32" s="3">
        <v>112206167</v>
      </c>
      <c r="N32" s="4">
        <v>59775018</v>
      </c>
      <c r="O32" s="6">
        <v>856950404</v>
      </c>
      <c r="P32" s="3">
        <v>915894682</v>
      </c>
      <c r="Q32" s="4">
        <v>985735500</v>
      </c>
    </row>
    <row r="33" spans="1:17" ht="13.5">
      <c r="A33" s="21" t="s">
        <v>48</v>
      </c>
      <c r="B33" s="20"/>
      <c r="C33" s="3">
        <v>522889580</v>
      </c>
      <c r="D33" s="3">
        <v>539569509</v>
      </c>
      <c r="E33" s="3">
        <v>475376871</v>
      </c>
      <c r="F33" s="3">
        <v>602549909</v>
      </c>
      <c r="G33" s="3">
        <v>578481863</v>
      </c>
      <c r="H33" s="3">
        <v>545885701</v>
      </c>
      <c r="I33" s="3">
        <v>531584512</v>
      </c>
      <c r="J33" s="3">
        <v>520015723</v>
      </c>
      <c r="K33" s="3">
        <v>560710864</v>
      </c>
      <c r="L33" s="3">
        <v>473074461</v>
      </c>
      <c r="M33" s="3">
        <v>520895370</v>
      </c>
      <c r="N33" s="4">
        <v>621647228</v>
      </c>
      <c r="O33" s="6">
        <v>6492623253</v>
      </c>
      <c r="P33" s="3">
        <v>6193488881</v>
      </c>
      <c r="Q33" s="4">
        <v>6520588926</v>
      </c>
    </row>
    <row r="34" spans="1:17" ht="13.5">
      <c r="A34" s="19" t="s">
        <v>49</v>
      </c>
      <c r="B34" s="25"/>
      <c r="C34" s="3">
        <v>61088</v>
      </c>
      <c r="D34" s="3">
        <v>61088</v>
      </c>
      <c r="E34" s="3">
        <v>61088</v>
      </c>
      <c r="F34" s="3">
        <v>61088</v>
      </c>
      <c r="G34" s="3">
        <v>29841</v>
      </c>
      <c r="H34" s="3">
        <v>29841</v>
      </c>
      <c r="I34" s="3">
        <v>29841</v>
      </c>
      <c r="J34" s="3">
        <v>29841</v>
      </c>
      <c r="K34" s="3">
        <v>29841</v>
      </c>
      <c r="L34" s="3">
        <v>29841</v>
      </c>
      <c r="M34" s="3">
        <v>29841</v>
      </c>
      <c r="N34" s="4">
        <v>29875</v>
      </c>
      <c r="O34" s="6">
        <v>483114</v>
      </c>
      <c r="P34" s="3">
        <v>431760</v>
      </c>
      <c r="Q34" s="4">
        <v>392257</v>
      </c>
    </row>
    <row r="35" spans="1:17" ht="12.75">
      <c r="A35" s="37" t="s">
        <v>50</v>
      </c>
      <c r="B35" s="28"/>
      <c r="C35" s="29">
        <f aca="true" t="shared" si="1" ref="C35:Q35">SUM(C24:C34)</f>
        <v>5813768765</v>
      </c>
      <c r="D35" s="29">
        <f t="shared" si="1"/>
        <v>6036022362</v>
      </c>
      <c r="E35" s="29">
        <f t="shared" si="1"/>
        <v>5036605215</v>
      </c>
      <c r="F35" s="29">
        <f>SUM(F24:F34)</f>
        <v>6078812799</v>
      </c>
      <c r="G35" s="29">
        <f>SUM(G24:G34)</f>
        <v>6310797466</v>
      </c>
      <c r="H35" s="29">
        <f>SUM(H24:H34)</f>
        <v>5997295292</v>
      </c>
      <c r="I35" s="29">
        <f>SUM(I24:I34)</f>
        <v>5765927992</v>
      </c>
      <c r="J35" s="29">
        <f t="shared" si="1"/>
        <v>5675931645</v>
      </c>
      <c r="K35" s="29">
        <f>SUM(K24:K34)</f>
        <v>5442422603</v>
      </c>
      <c r="L35" s="29">
        <f>SUM(L24:L34)</f>
        <v>5532872067</v>
      </c>
      <c r="M35" s="29">
        <f>SUM(M24:M34)</f>
        <v>5540539581</v>
      </c>
      <c r="N35" s="32">
        <f t="shared" si="1"/>
        <v>6369344339</v>
      </c>
      <c r="O35" s="31">
        <f t="shared" si="1"/>
        <v>69600281048</v>
      </c>
      <c r="P35" s="29">
        <f t="shared" si="1"/>
        <v>73624684734</v>
      </c>
      <c r="Q35" s="32">
        <f t="shared" si="1"/>
        <v>78222398511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2431394553</v>
      </c>
      <c r="D37" s="42">
        <f t="shared" si="2"/>
        <v>-1240619826</v>
      </c>
      <c r="E37" s="42">
        <f t="shared" si="2"/>
        <v>106433496</v>
      </c>
      <c r="F37" s="42">
        <f>+F21-F35</f>
        <v>-188482117</v>
      </c>
      <c r="G37" s="42">
        <f>+G21-G35</f>
        <v>-932525911</v>
      </c>
      <c r="H37" s="42">
        <f>+H21-H35</f>
        <v>875918954</v>
      </c>
      <c r="I37" s="42">
        <f>+I21-I35</f>
        <v>-639012767</v>
      </c>
      <c r="J37" s="42">
        <f t="shared" si="2"/>
        <v>-476700933</v>
      </c>
      <c r="K37" s="42">
        <f>+K21-K35</f>
        <v>1253404102</v>
      </c>
      <c r="L37" s="42">
        <f>+L21-L35</f>
        <v>-152820648</v>
      </c>
      <c r="M37" s="42">
        <f>+M21-M35</f>
        <v>-317016294</v>
      </c>
      <c r="N37" s="43">
        <f t="shared" si="2"/>
        <v>-1407917539</v>
      </c>
      <c r="O37" s="44">
        <f t="shared" si="2"/>
        <v>-694150207</v>
      </c>
      <c r="P37" s="42">
        <f t="shared" si="2"/>
        <v>1053665910</v>
      </c>
      <c r="Q37" s="43">
        <f t="shared" si="2"/>
        <v>2597647292</v>
      </c>
    </row>
    <row r="38" spans="1:17" ht="21" customHeight="1">
      <c r="A38" s="45" t="s">
        <v>52</v>
      </c>
      <c r="B38" s="25"/>
      <c r="C38" s="3">
        <v>826766101</v>
      </c>
      <c r="D38" s="3">
        <v>362336385</v>
      </c>
      <c r="E38" s="3">
        <v>374652074</v>
      </c>
      <c r="F38" s="3">
        <v>522137190</v>
      </c>
      <c r="G38" s="3">
        <v>1165609219</v>
      </c>
      <c r="H38" s="3">
        <v>687873983</v>
      </c>
      <c r="I38" s="3">
        <v>751335910</v>
      </c>
      <c r="J38" s="3">
        <v>392286171</v>
      </c>
      <c r="K38" s="3">
        <v>849046747</v>
      </c>
      <c r="L38" s="3">
        <v>1255216352</v>
      </c>
      <c r="M38" s="3">
        <v>363545205</v>
      </c>
      <c r="N38" s="4">
        <v>541404285</v>
      </c>
      <c r="O38" s="6">
        <v>8092209617</v>
      </c>
      <c r="P38" s="3">
        <v>8316414769</v>
      </c>
      <c r="Q38" s="4">
        <v>9049924478</v>
      </c>
    </row>
    <row r="39" spans="1:17" ht="55.5" customHeight="1">
      <c r="A39" s="45" t="s">
        <v>53</v>
      </c>
      <c r="B39" s="25"/>
      <c r="C39" s="22">
        <v>1230248</v>
      </c>
      <c r="D39" s="22">
        <v>1230248</v>
      </c>
      <c r="E39" s="22">
        <v>1230248</v>
      </c>
      <c r="F39" s="22">
        <v>1230248</v>
      </c>
      <c r="G39" s="22">
        <v>1230248</v>
      </c>
      <c r="H39" s="22">
        <v>1230244</v>
      </c>
      <c r="I39" s="22">
        <v>1230248</v>
      </c>
      <c r="J39" s="22">
        <v>1230248</v>
      </c>
      <c r="K39" s="22">
        <v>1230248</v>
      </c>
      <c r="L39" s="22">
        <v>1230248</v>
      </c>
      <c r="M39" s="22">
        <v>1230248</v>
      </c>
      <c r="N39" s="23">
        <v>1432249</v>
      </c>
      <c r="O39" s="24">
        <v>14964973</v>
      </c>
      <c r="P39" s="22">
        <v>16708301</v>
      </c>
      <c r="Q39" s="23">
        <v>11278241</v>
      </c>
    </row>
    <row r="40" spans="1:17" ht="13.5">
      <c r="A40" s="19" t="s">
        <v>54</v>
      </c>
      <c r="B40" s="25"/>
      <c r="C40" s="46">
        <v>689615</v>
      </c>
      <c r="D40" s="46">
        <v>689615</v>
      </c>
      <c r="E40" s="46">
        <v>689615</v>
      </c>
      <c r="F40" s="46">
        <v>689615</v>
      </c>
      <c r="G40" s="46">
        <v>689615</v>
      </c>
      <c r="H40" s="46">
        <v>689615</v>
      </c>
      <c r="I40" s="46">
        <v>689615</v>
      </c>
      <c r="J40" s="46">
        <v>689615</v>
      </c>
      <c r="K40" s="46">
        <v>689615</v>
      </c>
      <c r="L40" s="46">
        <v>689615</v>
      </c>
      <c r="M40" s="46">
        <v>689615</v>
      </c>
      <c r="N40" s="47">
        <v>689615</v>
      </c>
      <c r="O40" s="48">
        <v>8275380</v>
      </c>
      <c r="P40" s="46">
        <v>6944980</v>
      </c>
      <c r="Q40" s="47">
        <v>7320582</v>
      </c>
    </row>
    <row r="41" spans="1:17" ht="25.5">
      <c r="A41" s="49" t="s">
        <v>55</v>
      </c>
      <c r="B41" s="25"/>
      <c r="C41" s="50">
        <f aca="true" t="shared" si="3" ref="C41:Q41">SUM(C37:C40)</f>
        <v>3260080517</v>
      </c>
      <c r="D41" s="50">
        <f t="shared" si="3"/>
        <v>-876363578</v>
      </c>
      <c r="E41" s="50">
        <f t="shared" si="3"/>
        <v>483005433</v>
      </c>
      <c r="F41" s="50">
        <f>SUM(F37:F40)</f>
        <v>335574936</v>
      </c>
      <c r="G41" s="50">
        <f>SUM(G37:G40)</f>
        <v>235003171</v>
      </c>
      <c r="H41" s="50">
        <f>SUM(H37:H40)</f>
        <v>1565712796</v>
      </c>
      <c r="I41" s="50">
        <f>SUM(I37:I40)</f>
        <v>114243006</v>
      </c>
      <c r="J41" s="50">
        <f t="shared" si="3"/>
        <v>-82494899</v>
      </c>
      <c r="K41" s="50">
        <f>SUM(K37:K40)</f>
        <v>2104370712</v>
      </c>
      <c r="L41" s="50">
        <f>SUM(L37:L40)</f>
        <v>1104315567</v>
      </c>
      <c r="M41" s="50">
        <f>SUM(M37:M40)</f>
        <v>48448774</v>
      </c>
      <c r="N41" s="51">
        <f t="shared" si="3"/>
        <v>-864391390</v>
      </c>
      <c r="O41" s="52">
        <f t="shared" si="3"/>
        <v>7421299763</v>
      </c>
      <c r="P41" s="50">
        <f t="shared" si="3"/>
        <v>9393733960</v>
      </c>
      <c r="Q41" s="51">
        <f t="shared" si="3"/>
        <v>11666170593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3260080517</v>
      </c>
      <c r="D43" s="57">
        <f t="shared" si="4"/>
        <v>-876363578</v>
      </c>
      <c r="E43" s="57">
        <f t="shared" si="4"/>
        <v>483005433</v>
      </c>
      <c r="F43" s="57">
        <f>+F41-F42</f>
        <v>335574936</v>
      </c>
      <c r="G43" s="57">
        <f>+G41-G42</f>
        <v>235003171</v>
      </c>
      <c r="H43" s="57">
        <f>+H41-H42</f>
        <v>1565712796</v>
      </c>
      <c r="I43" s="57">
        <f>+I41-I42</f>
        <v>114243006</v>
      </c>
      <c r="J43" s="57">
        <f t="shared" si="4"/>
        <v>-82494899</v>
      </c>
      <c r="K43" s="57">
        <f>+K41-K42</f>
        <v>2104370712</v>
      </c>
      <c r="L43" s="57">
        <f>+L41-L42</f>
        <v>1104315567</v>
      </c>
      <c r="M43" s="57">
        <f>+M41-M42</f>
        <v>48448774</v>
      </c>
      <c r="N43" s="58">
        <f t="shared" si="4"/>
        <v>-864391390</v>
      </c>
      <c r="O43" s="59">
        <f t="shared" si="4"/>
        <v>7421299763</v>
      </c>
      <c r="P43" s="57">
        <f t="shared" si="4"/>
        <v>9393733960</v>
      </c>
      <c r="Q43" s="58">
        <f t="shared" si="4"/>
        <v>11666170593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3260080517</v>
      </c>
      <c r="D45" s="50">
        <f t="shared" si="5"/>
        <v>-876363578</v>
      </c>
      <c r="E45" s="50">
        <f t="shared" si="5"/>
        <v>483005433</v>
      </c>
      <c r="F45" s="50">
        <f>SUM(F43:F44)</f>
        <v>335574936</v>
      </c>
      <c r="G45" s="50">
        <f>SUM(G43:G44)</f>
        <v>235003171</v>
      </c>
      <c r="H45" s="50">
        <f>SUM(H43:H44)</f>
        <v>1565712796</v>
      </c>
      <c r="I45" s="50">
        <f>SUM(I43:I44)</f>
        <v>114243006</v>
      </c>
      <c r="J45" s="50">
        <f t="shared" si="5"/>
        <v>-82494899</v>
      </c>
      <c r="K45" s="50">
        <f>SUM(K43:K44)</f>
        <v>2104370712</v>
      </c>
      <c r="L45" s="50">
        <f>SUM(L43:L44)</f>
        <v>1104315567</v>
      </c>
      <c r="M45" s="50">
        <f>SUM(M43:M44)</f>
        <v>48448774</v>
      </c>
      <c r="N45" s="51">
        <f t="shared" si="5"/>
        <v>-864391390</v>
      </c>
      <c r="O45" s="52">
        <f t="shared" si="5"/>
        <v>7421299763</v>
      </c>
      <c r="P45" s="50">
        <f t="shared" si="5"/>
        <v>9393733960</v>
      </c>
      <c r="Q45" s="51">
        <f t="shared" si="5"/>
        <v>11666170593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3260080517</v>
      </c>
      <c r="D47" s="63">
        <f t="shared" si="6"/>
        <v>-876363578</v>
      </c>
      <c r="E47" s="63">
        <f t="shared" si="6"/>
        <v>483005433</v>
      </c>
      <c r="F47" s="63">
        <f>SUM(F45:F46)</f>
        <v>335574936</v>
      </c>
      <c r="G47" s="63">
        <f>SUM(G45:G46)</f>
        <v>235003171</v>
      </c>
      <c r="H47" s="63">
        <f>SUM(H45:H46)</f>
        <v>1565712796</v>
      </c>
      <c r="I47" s="63">
        <f>SUM(I45:I46)</f>
        <v>114243006</v>
      </c>
      <c r="J47" s="63">
        <f t="shared" si="6"/>
        <v>-82494899</v>
      </c>
      <c r="K47" s="63">
        <f>SUM(K45:K46)</f>
        <v>2104370712</v>
      </c>
      <c r="L47" s="63">
        <f>SUM(L45:L46)</f>
        <v>1104315567</v>
      </c>
      <c r="M47" s="63">
        <f>SUM(M45:M46)</f>
        <v>48448774</v>
      </c>
      <c r="N47" s="64">
        <f t="shared" si="6"/>
        <v>-864391390</v>
      </c>
      <c r="O47" s="65">
        <f t="shared" si="6"/>
        <v>7421299763</v>
      </c>
      <c r="P47" s="63">
        <f t="shared" si="6"/>
        <v>9393733960</v>
      </c>
      <c r="Q47" s="66">
        <f t="shared" si="6"/>
        <v>11666170593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10448238</v>
      </c>
      <c r="D5" s="3">
        <v>805004</v>
      </c>
      <c r="E5" s="3">
        <v>805004</v>
      </c>
      <c r="F5" s="3">
        <v>805004</v>
      </c>
      <c r="G5" s="3">
        <v>805004</v>
      </c>
      <c r="H5" s="3">
        <v>805004</v>
      </c>
      <c r="I5" s="3">
        <v>805004</v>
      </c>
      <c r="J5" s="3">
        <v>225401</v>
      </c>
      <c r="K5" s="3">
        <v>225401</v>
      </c>
      <c r="L5" s="3">
        <v>225401</v>
      </c>
      <c r="M5" s="3">
        <v>284034</v>
      </c>
      <c r="N5" s="4">
        <v>16879388</v>
      </c>
      <c r="O5" s="5">
        <v>33117887</v>
      </c>
      <c r="P5" s="3">
        <v>22379254</v>
      </c>
      <c r="Q5" s="4">
        <v>23722008</v>
      </c>
    </row>
    <row r="6" spans="1:17" ht="13.5">
      <c r="A6" s="19" t="s">
        <v>24</v>
      </c>
      <c r="B6" s="20"/>
      <c r="C6" s="3">
        <v>5513575</v>
      </c>
      <c r="D6" s="3">
        <v>5513575</v>
      </c>
      <c r="E6" s="3">
        <v>5513575</v>
      </c>
      <c r="F6" s="3">
        <v>5513575</v>
      </c>
      <c r="G6" s="3">
        <v>5513575</v>
      </c>
      <c r="H6" s="3">
        <v>5513575</v>
      </c>
      <c r="I6" s="3">
        <v>5513575</v>
      </c>
      <c r="J6" s="3">
        <v>5513575</v>
      </c>
      <c r="K6" s="3">
        <v>5513575</v>
      </c>
      <c r="L6" s="3">
        <v>5513575</v>
      </c>
      <c r="M6" s="3">
        <v>5513575</v>
      </c>
      <c r="N6" s="4">
        <v>5513575</v>
      </c>
      <c r="O6" s="6">
        <v>66162900</v>
      </c>
      <c r="P6" s="3">
        <v>69844638</v>
      </c>
      <c r="Q6" s="4">
        <v>73755935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414187</v>
      </c>
      <c r="D9" s="22">
        <v>414187</v>
      </c>
      <c r="E9" s="22">
        <v>141187</v>
      </c>
      <c r="F9" s="22">
        <v>414187</v>
      </c>
      <c r="G9" s="22">
        <v>414187</v>
      </c>
      <c r="H9" s="22">
        <v>414187</v>
      </c>
      <c r="I9" s="22">
        <v>414187</v>
      </c>
      <c r="J9" s="22">
        <v>414187</v>
      </c>
      <c r="K9" s="22">
        <v>414187</v>
      </c>
      <c r="L9" s="22">
        <v>414187</v>
      </c>
      <c r="M9" s="22">
        <v>414187</v>
      </c>
      <c r="N9" s="23">
        <v>697187</v>
      </c>
      <c r="O9" s="24">
        <v>4980244</v>
      </c>
      <c r="P9" s="22">
        <v>5245000</v>
      </c>
      <c r="Q9" s="23">
        <v>5517190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84480</v>
      </c>
      <c r="O11" s="6">
        <v>84480</v>
      </c>
      <c r="P11" s="3">
        <v>89210</v>
      </c>
      <c r="Q11" s="4">
        <v>94206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185856</v>
      </c>
      <c r="O12" s="6">
        <v>185856</v>
      </c>
      <c r="P12" s="3">
        <v>195892</v>
      </c>
      <c r="Q12" s="4">
        <v>206470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3844000</v>
      </c>
      <c r="O13" s="6">
        <v>3844000</v>
      </c>
      <c r="P13" s="3">
        <v>4026000</v>
      </c>
      <c r="Q13" s="4">
        <v>4280000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3122148</v>
      </c>
      <c r="N15" s="4">
        <v>19378053</v>
      </c>
      <c r="O15" s="6">
        <v>16255905</v>
      </c>
      <c r="P15" s="3">
        <v>14499352</v>
      </c>
      <c r="Q15" s="4">
        <v>15283962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3195194</v>
      </c>
      <c r="L16" s="3">
        <v>0</v>
      </c>
      <c r="M16" s="3">
        <v>10000</v>
      </c>
      <c r="N16" s="4">
        <v>10000</v>
      </c>
      <c r="O16" s="6">
        <v>3195194</v>
      </c>
      <c r="P16" s="3">
        <v>3367734</v>
      </c>
      <c r="Q16" s="4">
        <v>3549592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0</v>
      </c>
      <c r="D18" s="3">
        <v>7124800</v>
      </c>
      <c r="E18" s="3">
        <v>1971000</v>
      </c>
      <c r="F18" s="3">
        <v>7124800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25957400</v>
      </c>
      <c r="O18" s="6">
        <v>42178000</v>
      </c>
      <c r="P18" s="3">
        <v>39845400</v>
      </c>
      <c r="Q18" s="4">
        <v>42546100</v>
      </c>
    </row>
    <row r="19" spans="1:17" ht="13.5">
      <c r="A19" s="19" t="s">
        <v>36</v>
      </c>
      <c r="B19" s="25"/>
      <c r="C19" s="22">
        <v>66088</v>
      </c>
      <c r="D19" s="22">
        <v>66088</v>
      </c>
      <c r="E19" s="22">
        <v>3253096</v>
      </c>
      <c r="F19" s="22">
        <v>66088</v>
      </c>
      <c r="G19" s="22">
        <v>66088</v>
      </c>
      <c r="H19" s="22">
        <v>66088</v>
      </c>
      <c r="I19" s="22">
        <v>66088</v>
      </c>
      <c r="J19" s="22">
        <v>66088</v>
      </c>
      <c r="K19" s="22">
        <v>66088</v>
      </c>
      <c r="L19" s="22">
        <v>66088</v>
      </c>
      <c r="M19" s="22">
        <v>66088</v>
      </c>
      <c r="N19" s="23">
        <v>221024</v>
      </c>
      <c r="O19" s="24">
        <v>4135000</v>
      </c>
      <c r="P19" s="22">
        <v>4112749</v>
      </c>
      <c r="Q19" s="23">
        <v>4176427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16442088</v>
      </c>
      <c r="D21" s="29">
        <f t="shared" si="0"/>
        <v>13923654</v>
      </c>
      <c r="E21" s="29">
        <f t="shared" si="0"/>
        <v>11683862</v>
      </c>
      <c r="F21" s="29">
        <f>SUM(F5:F20)</f>
        <v>13923654</v>
      </c>
      <c r="G21" s="29">
        <f>SUM(G5:G20)</f>
        <v>6798854</v>
      </c>
      <c r="H21" s="29">
        <f>SUM(H5:H20)</f>
        <v>6798854</v>
      </c>
      <c r="I21" s="29">
        <f>SUM(I5:I20)</f>
        <v>6798854</v>
      </c>
      <c r="J21" s="29">
        <f t="shared" si="0"/>
        <v>6219251</v>
      </c>
      <c r="K21" s="29">
        <f>SUM(K5:K20)</f>
        <v>9414445</v>
      </c>
      <c r="L21" s="29">
        <f>SUM(L5:L20)</f>
        <v>6219251</v>
      </c>
      <c r="M21" s="29">
        <f>SUM(M5:M20)</f>
        <v>9410032</v>
      </c>
      <c r="N21" s="30">
        <f t="shared" si="0"/>
        <v>72770963</v>
      </c>
      <c r="O21" s="31">
        <f t="shared" si="0"/>
        <v>174139466</v>
      </c>
      <c r="P21" s="29">
        <f t="shared" si="0"/>
        <v>163605229</v>
      </c>
      <c r="Q21" s="32">
        <f t="shared" si="0"/>
        <v>173131890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2096408</v>
      </c>
      <c r="D24" s="3">
        <v>1172153</v>
      </c>
      <c r="E24" s="3">
        <v>1171153</v>
      </c>
      <c r="F24" s="3">
        <v>1167513</v>
      </c>
      <c r="G24" s="3">
        <v>1171153</v>
      </c>
      <c r="H24" s="3">
        <v>1171153</v>
      </c>
      <c r="I24" s="3">
        <v>1171153</v>
      </c>
      <c r="J24" s="3">
        <v>1171453</v>
      </c>
      <c r="K24" s="3">
        <v>1171153</v>
      </c>
      <c r="L24" s="3">
        <v>1171153</v>
      </c>
      <c r="M24" s="3">
        <v>1691121</v>
      </c>
      <c r="N24" s="36">
        <v>25507230</v>
      </c>
      <c r="O24" s="6">
        <v>39832796</v>
      </c>
      <c r="P24" s="3">
        <v>45847550</v>
      </c>
      <c r="Q24" s="4">
        <v>48590311</v>
      </c>
    </row>
    <row r="25" spans="1:17" ht="13.5">
      <c r="A25" s="21" t="s">
        <v>41</v>
      </c>
      <c r="B25" s="20"/>
      <c r="C25" s="3">
        <v>104488</v>
      </c>
      <c r="D25" s="3">
        <v>104488</v>
      </c>
      <c r="E25" s="3">
        <v>104488</v>
      </c>
      <c r="F25" s="3">
        <v>104488</v>
      </c>
      <c r="G25" s="3">
        <v>104488</v>
      </c>
      <c r="H25" s="3">
        <v>104488</v>
      </c>
      <c r="I25" s="3">
        <v>104488</v>
      </c>
      <c r="J25" s="3">
        <v>104488</v>
      </c>
      <c r="K25" s="3">
        <v>104488</v>
      </c>
      <c r="L25" s="3">
        <v>104488</v>
      </c>
      <c r="M25" s="3">
        <v>104488</v>
      </c>
      <c r="N25" s="4">
        <v>1541381</v>
      </c>
      <c r="O25" s="6">
        <v>2690749</v>
      </c>
      <c r="P25" s="3">
        <v>2668753</v>
      </c>
      <c r="Q25" s="4">
        <v>2668753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10279587</v>
      </c>
      <c r="N26" s="4">
        <v>4214493</v>
      </c>
      <c r="O26" s="6">
        <v>14494080</v>
      </c>
      <c r="P26" s="3">
        <v>12631155</v>
      </c>
      <c r="Q26" s="4">
        <v>13313182</v>
      </c>
    </row>
    <row r="27" spans="1:17" ht="13.5">
      <c r="A27" s="21" t="s">
        <v>43</v>
      </c>
      <c r="B27" s="20"/>
      <c r="C27" s="3">
        <v>7034771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10043331</v>
      </c>
      <c r="O27" s="6">
        <v>17078102</v>
      </c>
      <c r="P27" s="3">
        <v>17921907</v>
      </c>
      <c r="Q27" s="4">
        <v>18889691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8960000</v>
      </c>
      <c r="D29" s="3">
        <v>9670000</v>
      </c>
      <c r="E29" s="3">
        <v>9670000</v>
      </c>
      <c r="F29" s="3">
        <v>6205000</v>
      </c>
      <c r="G29" s="3">
        <v>6518000</v>
      </c>
      <c r="H29" s="3">
        <v>5859000</v>
      </c>
      <c r="I29" s="3">
        <v>4503000</v>
      </c>
      <c r="J29" s="3">
        <v>6184000</v>
      </c>
      <c r="K29" s="3">
        <v>5482000</v>
      </c>
      <c r="L29" s="3">
        <v>5982000</v>
      </c>
      <c r="M29" s="3">
        <v>2695500</v>
      </c>
      <c r="N29" s="36">
        <v>2695500</v>
      </c>
      <c r="O29" s="6">
        <v>74424000</v>
      </c>
      <c r="P29" s="3">
        <v>78591000</v>
      </c>
      <c r="Q29" s="4">
        <v>82992000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1233000</v>
      </c>
      <c r="D31" s="3">
        <v>250000</v>
      </c>
      <c r="E31" s="3">
        <v>150000</v>
      </c>
      <c r="F31" s="3">
        <v>450000</v>
      </c>
      <c r="G31" s="3">
        <v>150000</v>
      </c>
      <c r="H31" s="3">
        <v>150000</v>
      </c>
      <c r="I31" s="3">
        <v>150000</v>
      </c>
      <c r="J31" s="3">
        <v>150000</v>
      </c>
      <c r="K31" s="3">
        <v>150000</v>
      </c>
      <c r="L31" s="3">
        <v>150000</v>
      </c>
      <c r="M31" s="3">
        <v>2900000</v>
      </c>
      <c r="N31" s="36">
        <v>4080275</v>
      </c>
      <c r="O31" s="6">
        <v>9963275</v>
      </c>
      <c r="P31" s="3">
        <v>6830061</v>
      </c>
      <c r="Q31" s="4">
        <v>6895197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1096666</v>
      </c>
      <c r="D33" s="3">
        <v>266666</v>
      </c>
      <c r="E33" s="3">
        <v>316666</v>
      </c>
      <c r="F33" s="3">
        <v>277226</v>
      </c>
      <c r="G33" s="3">
        <v>216666</v>
      </c>
      <c r="H33" s="3">
        <v>216666</v>
      </c>
      <c r="I33" s="3">
        <v>216666</v>
      </c>
      <c r="J33" s="3">
        <v>261418</v>
      </c>
      <c r="K33" s="3">
        <v>216666</v>
      </c>
      <c r="L33" s="3">
        <v>237946</v>
      </c>
      <c r="M33" s="3">
        <v>216666</v>
      </c>
      <c r="N33" s="4">
        <v>5487080</v>
      </c>
      <c r="O33" s="6">
        <v>9026998</v>
      </c>
      <c r="P33" s="3">
        <v>8012585</v>
      </c>
      <c r="Q33" s="4">
        <v>8191621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20525333</v>
      </c>
      <c r="D35" s="29">
        <f t="shared" si="1"/>
        <v>11463307</v>
      </c>
      <c r="E35" s="29">
        <f t="shared" si="1"/>
        <v>11412307</v>
      </c>
      <c r="F35" s="29">
        <f>SUM(F24:F34)</f>
        <v>8204227</v>
      </c>
      <c r="G35" s="29">
        <f>SUM(G24:G34)</f>
        <v>8160307</v>
      </c>
      <c r="H35" s="29">
        <f>SUM(H24:H34)</f>
        <v>7501307</v>
      </c>
      <c r="I35" s="29">
        <f>SUM(I24:I34)</f>
        <v>6145307</v>
      </c>
      <c r="J35" s="29">
        <f t="shared" si="1"/>
        <v>7871359</v>
      </c>
      <c r="K35" s="29">
        <f>SUM(K24:K34)</f>
        <v>7124307</v>
      </c>
      <c r="L35" s="29">
        <f>SUM(L24:L34)</f>
        <v>7645587</v>
      </c>
      <c r="M35" s="29">
        <f>SUM(M24:M34)</f>
        <v>17887362</v>
      </c>
      <c r="N35" s="32">
        <f t="shared" si="1"/>
        <v>53569290</v>
      </c>
      <c r="O35" s="31">
        <f t="shared" si="1"/>
        <v>167510000</v>
      </c>
      <c r="P35" s="29">
        <f t="shared" si="1"/>
        <v>172503011</v>
      </c>
      <c r="Q35" s="32">
        <f t="shared" si="1"/>
        <v>181540755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-4083245</v>
      </c>
      <c r="D37" s="42">
        <f t="shared" si="2"/>
        <v>2460347</v>
      </c>
      <c r="E37" s="42">
        <f t="shared" si="2"/>
        <v>271555</v>
      </c>
      <c r="F37" s="42">
        <f>+F21-F35</f>
        <v>5719427</v>
      </c>
      <c r="G37" s="42">
        <f>+G21-G35</f>
        <v>-1361453</v>
      </c>
      <c r="H37" s="42">
        <f>+H21-H35</f>
        <v>-702453</v>
      </c>
      <c r="I37" s="42">
        <f>+I21-I35</f>
        <v>653547</v>
      </c>
      <c r="J37" s="42">
        <f t="shared" si="2"/>
        <v>-1652108</v>
      </c>
      <c r="K37" s="42">
        <f>+K21-K35</f>
        <v>2290138</v>
      </c>
      <c r="L37" s="42">
        <f>+L21-L35</f>
        <v>-1426336</v>
      </c>
      <c r="M37" s="42">
        <f>+M21-M35</f>
        <v>-8477330</v>
      </c>
      <c r="N37" s="43">
        <f t="shared" si="2"/>
        <v>19201673</v>
      </c>
      <c r="O37" s="44">
        <f t="shared" si="2"/>
        <v>6629466</v>
      </c>
      <c r="P37" s="42">
        <f t="shared" si="2"/>
        <v>-8897782</v>
      </c>
      <c r="Q37" s="43">
        <f t="shared" si="2"/>
        <v>-8408865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5000000</v>
      </c>
      <c r="G38" s="3">
        <v>0</v>
      </c>
      <c r="H38" s="3">
        <v>0</v>
      </c>
      <c r="I38" s="3">
        <v>0</v>
      </c>
      <c r="J38" s="3">
        <v>0</v>
      </c>
      <c r="K38" s="3">
        <v>12031000</v>
      </c>
      <c r="L38" s="3">
        <v>0</v>
      </c>
      <c r="M38" s="3">
        <v>0</v>
      </c>
      <c r="N38" s="4">
        <v>0</v>
      </c>
      <c r="O38" s="6">
        <v>17031000</v>
      </c>
      <c r="P38" s="3">
        <v>17636000</v>
      </c>
      <c r="Q38" s="4">
        <v>19066000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202000</v>
      </c>
      <c r="O39" s="24">
        <v>202000</v>
      </c>
      <c r="P39" s="22">
        <v>202000</v>
      </c>
      <c r="Q39" s="23">
        <v>213000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-4083245</v>
      </c>
      <c r="D41" s="50">
        <f t="shared" si="3"/>
        <v>2460347</v>
      </c>
      <c r="E41" s="50">
        <f t="shared" si="3"/>
        <v>271555</v>
      </c>
      <c r="F41" s="50">
        <f>SUM(F37:F40)</f>
        <v>10719427</v>
      </c>
      <c r="G41" s="50">
        <f>SUM(G37:G40)</f>
        <v>-1361453</v>
      </c>
      <c r="H41" s="50">
        <f>SUM(H37:H40)</f>
        <v>-702453</v>
      </c>
      <c r="I41" s="50">
        <f>SUM(I37:I40)</f>
        <v>653547</v>
      </c>
      <c r="J41" s="50">
        <f t="shared" si="3"/>
        <v>-1652108</v>
      </c>
      <c r="K41" s="50">
        <f>SUM(K37:K40)</f>
        <v>14321138</v>
      </c>
      <c r="L41" s="50">
        <f>SUM(L37:L40)</f>
        <v>-1426336</v>
      </c>
      <c r="M41" s="50">
        <f>SUM(M37:M40)</f>
        <v>-8477330</v>
      </c>
      <c r="N41" s="51">
        <f t="shared" si="3"/>
        <v>19403673</v>
      </c>
      <c r="O41" s="52">
        <f t="shared" si="3"/>
        <v>23862466</v>
      </c>
      <c r="P41" s="50">
        <f t="shared" si="3"/>
        <v>8940218</v>
      </c>
      <c r="Q41" s="51">
        <f t="shared" si="3"/>
        <v>10870135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-4083245</v>
      </c>
      <c r="D43" s="57">
        <f t="shared" si="4"/>
        <v>2460347</v>
      </c>
      <c r="E43" s="57">
        <f t="shared" si="4"/>
        <v>271555</v>
      </c>
      <c r="F43" s="57">
        <f>+F41-F42</f>
        <v>10719427</v>
      </c>
      <c r="G43" s="57">
        <f>+G41-G42</f>
        <v>-1361453</v>
      </c>
      <c r="H43" s="57">
        <f>+H41-H42</f>
        <v>-702453</v>
      </c>
      <c r="I43" s="57">
        <f>+I41-I42</f>
        <v>653547</v>
      </c>
      <c r="J43" s="57">
        <f t="shared" si="4"/>
        <v>-1652108</v>
      </c>
      <c r="K43" s="57">
        <f>+K41-K42</f>
        <v>14321138</v>
      </c>
      <c r="L43" s="57">
        <f>+L41-L42</f>
        <v>-1426336</v>
      </c>
      <c r="M43" s="57">
        <f>+M41-M42</f>
        <v>-8477330</v>
      </c>
      <c r="N43" s="58">
        <f t="shared" si="4"/>
        <v>19403673</v>
      </c>
      <c r="O43" s="59">
        <f t="shared" si="4"/>
        <v>23862466</v>
      </c>
      <c r="P43" s="57">
        <f t="shared" si="4"/>
        <v>8940218</v>
      </c>
      <c r="Q43" s="58">
        <f t="shared" si="4"/>
        <v>10870135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-4083245</v>
      </c>
      <c r="D45" s="50">
        <f t="shared" si="5"/>
        <v>2460347</v>
      </c>
      <c r="E45" s="50">
        <f t="shared" si="5"/>
        <v>271555</v>
      </c>
      <c r="F45" s="50">
        <f>SUM(F43:F44)</f>
        <v>10719427</v>
      </c>
      <c r="G45" s="50">
        <f>SUM(G43:G44)</f>
        <v>-1361453</v>
      </c>
      <c r="H45" s="50">
        <f>SUM(H43:H44)</f>
        <v>-702453</v>
      </c>
      <c r="I45" s="50">
        <f>SUM(I43:I44)</f>
        <v>653547</v>
      </c>
      <c r="J45" s="50">
        <f t="shared" si="5"/>
        <v>-1652108</v>
      </c>
      <c r="K45" s="50">
        <f>SUM(K43:K44)</f>
        <v>14321138</v>
      </c>
      <c r="L45" s="50">
        <f>SUM(L43:L44)</f>
        <v>-1426336</v>
      </c>
      <c r="M45" s="50">
        <f>SUM(M43:M44)</f>
        <v>-8477330</v>
      </c>
      <c r="N45" s="51">
        <f t="shared" si="5"/>
        <v>19403673</v>
      </c>
      <c r="O45" s="52">
        <f t="shared" si="5"/>
        <v>23862466</v>
      </c>
      <c r="P45" s="50">
        <f t="shared" si="5"/>
        <v>8940218</v>
      </c>
      <c r="Q45" s="51">
        <f t="shared" si="5"/>
        <v>10870135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-4083245</v>
      </c>
      <c r="D47" s="63">
        <f t="shared" si="6"/>
        <v>2460347</v>
      </c>
      <c r="E47" s="63">
        <f t="shared" si="6"/>
        <v>271555</v>
      </c>
      <c r="F47" s="63">
        <f>SUM(F45:F46)</f>
        <v>10719427</v>
      </c>
      <c r="G47" s="63">
        <f>SUM(G45:G46)</f>
        <v>-1361453</v>
      </c>
      <c r="H47" s="63">
        <f>SUM(H45:H46)</f>
        <v>-702453</v>
      </c>
      <c r="I47" s="63">
        <f>SUM(I45:I46)</f>
        <v>653547</v>
      </c>
      <c r="J47" s="63">
        <f t="shared" si="6"/>
        <v>-1652108</v>
      </c>
      <c r="K47" s="63">
        <f>SUM(K45:K46)</f>
        <v>14321138</v>
      </c>
      <c r="L47" s="63">
        <f>SUM(L45:L46)</f>
        <v>-1426336</v>
      </c>
      <c r="M47" s="63">
        <f>SUM(M45:M46)</f>
        <v>-8477330</v>
      </c>
      <c r="N47" s="64">
        <f t="shared" si="6"/>
        <v>19403673</v>
      </c>
      <c r="O47" s="65">
        <f t="shared" si="6"/>
        <v>23862466</v>
      </c>
      <c r="P47" s="63">
        <f t="shared" si="6"/>
        <v>8940218</v>
      </c>
      <c r="Q47" s="66">
        <f t="shared" si="6"/>
        <v>10870135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550879</v>
      </c>
      <c r="D5" s="3">
        <v>550879</v>
      </c>
      <c r="E5" s="3">
        <v>550879</v>
      </c>
      <c r="F5" s="3">
        <v>550879</v>
      </c>
      <c r="G5" s="3">
        <v>550879</v>
      </c>
      <c r="H5" s="3">
        <v>550891</v>
      </c>
      <c r="I5" s="3">
        <v>550879</v>
      </c>
      <c r="J5" s="3">
        <v>550879</v>
      </c>
      <c r="K5" s="3">
        <v>550879</v>
      </c>
      <c r="L5" s="3">
        <v>550879</v>
      </c>
      <c r="M5" s="3">
        <v>550879</v>
      </c>
      <c r="N5" s="4">
        <v>550879</v>
      </c>
      <c r="O5" s="5">
        <v>6610560</v>
      </c>
      <c r="P5" s="3">
        <v>7007193</v>
      </c>
      <c r="Q5" s="4">
        <v>7427623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5284</v>
      </c>
      <c r="D9" s="22">
        <v>5284</v>
      </c>
      <c r="E9" s="22">
        <v>5284</v>
      </c>
      <c r="F9" s="22">
        <v>5284</v>
      </c>
      <c r="G9" s="22">
        <v>5284</v>
      </c>
      <c r="H9" s="22">
        <v>5281</v>
      </c>
      <c r="I9" s="22">
        <v>5284</v>
      </c>
      <c r="J9" s="22">
        <v>5284</v>
      </c>
      <c r="K9" s="22">
        <v>5284</v>
      </c>
      <c r="L9" s="22">
        <v>5284</v>
      </c>
      <c r="M9" s="22">
        <v>5284</v>
      </c>
      <c r="N9" s="23">
        <v>5284</v>
      </c>
      <c r="O9" s="24">
        <v>63405</v>
      </c>
      <c r="P9" s="22">
        <v>67209</v>
      </c>
      <c r="Q9" s="23">
        <v>71242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75000</v>
      </c>
      <c r="D12" s="3">
        <v>75000</v>
      </c>
      <c r="E12" s="3">
        <v>75000</v>
      </c>
      <c r="F12" s="3">
        <v>75000</v>
      </c>
      <c r="G12" s="3">
        <v>75000</v>
      </c>
      <c r="H12" s="3">
        <v>75000</v>
      </c>
      <c r="I12" s="3">
        <v>75000</v>
      </c>
      <c r="J12" s="3">
        <v>75000</v>
      </c>
      <c r="K12" s="3">
        <v>75000</v>
      </c>
      <c r="L12" s="3">
        <v>75000</v>
      </c>
      <c r="M12" s="3">
        <v>75000</v>
      </c>
      <c r="N12" s="4">
        <v>75000</v>
      </c>
      <c r="O12" s="6">
        <v>900000</v>
      </c>
      <c r="P12" s="3">
        <v>954000</v>
      </c>
      <c r="Q12" s="4">
        <v>953960</v>
      </c>
    </row>
    <row r="13" spans="1:17" ht="13.5">
      <c r="A13" s="19" t="s">
        <v>30</v>
      </c>
      <c r="B13" s="25"/>
      <c r="C13" s="3">
        <v>72479</v>
      </c>
      <c r="D13" s="3">
        <v>72479</v>
      </c>
      <c r="E13" s="3">
        <v>72479</v>
      </c>
      <c r="F13" s="3">
        <v>72479</v>
      </c>
      <c r="G13" s="3">
        <v>72479</v>
      </c>
      <c r="H13" s="3">
        <v>72474</v>
      </c>
      <c r="I13" s="3">
        <v>72479</v>
      </c>
      <c r="J13" s="3">
        <v>72479</v>
      </c>
      <c r="K13" s="3">
        <v>72479</v>
      </c>
      <c r="L13" s="3">
        <v>72479</v>
      </c>
      <c r="M13" s="3">
        <v>72479</v>
      </c>
      <c r="N13" s="4">
        <v>72479</v>
      </c>
      <c r="O13" s="6">
        <v>869743</v>
      </c>
      <c r="P13" s="3">
        <v>865276</v>
      </c>
      <c r="Q13" s="4">
        <v>917193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42</v>
      </c>
      <c r="D15" s="3">
        <v>42</v>
      </c>
      <c r="E15" s="3">
        <v>42</v>
      </c>
      <c r="F15" s="3">
        <v>42</v>
      </c>
      <c r="G15" s="3">
        <v>42</v>
      </c>
      <c r="H15" s="3">
        <v>38</v>
      </c>
      <c r="I15" s="3">
        <v>42</v>
      </c>
      <c r="J15" s="3">
        <v>42</v>
      </c>
      <c r="K15" s="3">
        <v>42</v>
      </c>
      <c r="L15" s="3">
        <v>42</v>
      </c>
      <c r="M15" s="3">
        <v>42</v>
      </c>
      <c r="N15" s="4">
        <v>42</v>
      </c>
      <c r="O15" s="6">
        <v>500</v>
      </c>
      <c r="P15" s="3">
        <v>530</v>
      </c>
      <c r="Q15" s="4">
        <v>562</v>
      </c>
    </row>
    <row r="16" spans="1:17" ht="13.5">
      <c r="A16" s="19" t="s">
        <v>33</v>
      </c>
      <c r="B16" s="25"/>
      <c r="C16" s="3">
        <v>4425</v>
      </c>
      <c r="D16" s="3">
        <v>4425</v>
      </c>
      <c r="E16" s="3">
        <v>4425</v>
      </c>
      <c r="F16" s="3">
        <v>4425</v>
      </c>
      <c r="G16" s="3">
        <v>4425</v>
      </c>
      <c r="H16" s="3">
        <v>4425</v>
      </c>
      <c r="I16" s="3">
        <v>4425</v>
      </c>
      <c r="J16" s="3">
        <v>4425</v>
      </c>
      <c r="K16" s="3">
        <v>4425</v>
      </c>
      <c r="L16" s="3">
        <v>4425</v>
      </c>
      <c r="M16" s="3">
        <v>4425</v>
      </c>
      <c r="N16" s="4">
        <v>4425</v>
      </c>
      <c r="O16" s="6">
        <v>53100</v>
      </c>
      <c r="P16" s="3">
        <v>56286</v>
      </c>
      <c r="Q16" s="4">
        <v>59663</v>
      </c>
    </row>
    <row r="17" spans="1:17" ht="13.5">
      <c r="A17" s="21" t="s">
        <v>34</v>
      </c>
      <c r="B17" s="20"/>
      <c r="C17" s="3">
        <v>109584</v>
      </c>
      <c r="D17" s="3">
        <v>109584</v>
      </c>
      <c r="E17" s="3">
        <v>109584</v>
      </c>
      <c r="F17" s="3">
        <v>109584</v>
      </c>
      <c r="G17" s="3">
        <v>109584</v>
      </c>
      <c r="H17" s="3">
        <v>109576</v>
      </c>
      <c r="I17" s="3">
        <v>109584</v>
      </c>
      <c r="J17" s="3">
        <v>109584</v>
      </c>
      <c r="K17" s="3">
        <v>109584</v>
      </c>
      <c r="L17" s="3">
        <v>109584</v>
      </c>
      <c r="M17" s="3">
        <v>109584</v>
      </c>
      <c r="N17" s="4">
        <v>109584</v>
      </c>
      <c r="O17" s="6">
        <v>1315000</v>
      </c>
      <c r="P17" s="3">
        <v>68900</v>
      </c>
      <c r="Q17" s="4">
        <v>73034</v>
      </c>
    </row>
    <row r="18" spans="1:17" ht="13.5">
      <c r="A18" s="19" t="s">
        <v>35</v>
      </c>
      <c r="B18" s="25"/>
      <c r="C18" s="3">
        <v>3440500</v>
      </c>
      <c r="D18" s="3">
        <v>3440500</v>
      </c>
      <c r="E18" s="3">
        <v>3440500</v>
      </c>
      <c r="F18" s="3">
        <v>3440500</v>
      </c>
      <c r="G18" s="3">
        <v>3440500</v>
      </c>
      <c r="H18" s="3">
        <v>3440500</v>
      </c>
      <c r="I18" s="3">
        <v>3440500</v>
      </c>
      <c r="J18" s="3">
        <v>3440500</v>
      </c>
      <c r="K18" s="3">
        <v>3440500</v>
      </c>
      <c r="L18" s="3">
        <v>3440500</v>
      </c>
      <c r="M18" s="3">
        <v>3440500</v>
      </c>
      <c r="N18" s="4">
        <v>3440500</v>
      </c>
      <c r="O18" s="6">
        <v>41286000</v>
      </c>
      <c r="P18" s="3">
        <v>42169000</v>
      </c>
      <c r="Q18" s="4">
        <v>44495000</v>
      </c>
    </row>
    <row r="19" spans="1:17" ht="13.5">
      <c r="A19" s="19" t="s">
        <v>36</v>
      </c>
      <c r="B19" s="25"/>
      <c r="C19" s="22">
        <v>12925</v>
      </c>
      <c r="D19" s="22">
        <v>12925</v>
      </c>
      <c r="E19" s="22">
        <v>12925</v>
      </c>
      <c r="F19" s="22">
        <v>12925</v>
      </c>
      <c r="G19" s="22">
        <v>12925</v>
      </c>
      <c r="H19" s="22">
        <v>12925</v>
      </c>
      <c r="I19" s="22">
        <v>12925</v>
      </c>
      <c r="J19" s="22">
        <v>12925</v>
      </c>
      <c r="K19" s="22">
        <v>12925</v>
      </c>
      <c r="L19" s="22">
        <v>12925</v>
      </c>
      <c r="M19" s="22">
        <v>12925</v>
      </c>
      <c r="N19" s="23">
        <v>12925</v>
      </c>
      <c r="O19" s="24">
        <v>155100</v>
      </c>
      <c r="P19" s="22">
        <v>164406</v>
      </c>
      <c r="Q19" s="23">
        <v>174270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4271118</v>
      </c>
      <c r="D21" s="29">
        <f t="shared" si="0"/>
        <v>4271118</v>
      </c>
      <c r="E21" s="29">
        <f t="shared" si="0"/>
        <v>4271118</v>
      </c>
      <c r="F21" s="29">
        <f>SUM(F5:F20)</f>
        <v>4271118</v>
      </c>
      <c r="G21" s="29">
        <f>SUM(G5:G20)</f>
        <v>4271118</v>
      </c>
      <c r="H21" s="29">
        <f>SUM(H5:H20)</f>
        <v>4271110</v>
      </c>
      <c r="I21" s="29">
        <f>SUM(I5:I20)</f>
        <v>4271118</v>
      </c>
      <c r="J21" s="29">
        <f t="shared" si="0"/>
        <v>4271118</v>
      </c>
      <c r="K21" s="29">
        <f>SUM(K5:K20)</f>
        <v>4271118</v>
      </c>
      <c r="L21" s="29">
        <f>SUM(L5:L20)</f>
        <v>4271118</v>
      </c>
      <c r="M21" s="29">
        <f>SUM(M5:M20)</f>
        <v>4271118</v>
      </c>
      <c r="N21" s="30">
        <f t="shared" si="0"/>
        <v>4271118</v>
      </c>
      <c r="O21" s="31">
        <f t="shared" si="0"/>
        <v>51253408</v>
      </c>
      <c r="P21" s="29">
        <f t="shared" si="0"/>
        <v>51352800</v>
      </c>
      <c r="Q21" s="32">
        <f t="shared" si="0"/>
        <v>54172547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2337596</v>
      </c>
      <c r="D24" s="3">
        <v>2337596</v>
      </c>
      <c r="E24" s="3">
        <v>2337596</v>
      </c>
      <c r="F24" s="3">
        <v>2337596</v>
      </c>
      <c r="G24" s="3">
        <v>2337596</v>
      </c>
      <c r="H24" s="3">
        <v>2337535</v>
      </c>
      <c r="I24" s="3">
        <v>2337596</v>
      </c>
      <c r="J24" s="3">
        <v>2337596</v>
      </c>
      <c r="K24" s="3">
        <v>2337596</v>
      </c>
      <c r="L24" s="3">
        <v>2337596</v>
      </c>
      <c r="M24" s="3">
        <v>2337596</v>
      </c>
      <c r="N24" s="36">
        <v>2337596</v>
      </c>
      <c r="O24" s="6">
        <v>28051091</v>
      </c>
      <c r="P24" s="3">
        <v>28764002</v>
      </c>
      <c r="Q24" s="4">
        <v>30489844</v>
      </c>
    </row>
    <row r="25" spans="1:17" ht="13.5">
      <c r="A25" s="21" t="s">
        <v>41</v>
      </c>
      <c r="B25" s="20"/>
      <c r="C25" s="3">
        <v>363261</v>
      </c>
      <c r="D25" s="3">
        <v>363261</v>
      </c>
      <c r="E25" s="3">
        <v>363261</v>
      </c>
      <c r="F25" s="3">
        <v>363261</v>
      </c>
      <c r="G25" s="3">
        <v>363261</v>
      </c>
      <c r="H25" s="3">
        <v>363261</v>
      </c>
      <c r="I25" s="3">
        <v>363261</v>
      </c>
      <c r="J25" s="3">
        <v>363261</v>
      </c>
      <c r="K25" s="3">
        <v>363261</v>
      </c>
      <c r="L25" s="3">
        <v>363261</v>
      </c>
      <c r="M25" s="3">
        <v>363261</v>
      </c>
      <c r="N25" s="4">
        <v>363261</v>
      </c>
      <c r="O25" s="6">
        <v>4359132</v>
      </c>
      <c r="P25" s="3">
        <v>4599471</v>
      </c>
      <c r="Q25" s="4">
        <v>4853103</v>
      </c>
    </row>
    <row r="26" spans="1:17" ht="13.5">
      <c r="A26" s="21" t="s">
        <v>42</v>
      </c>
      <c r="B26" s="20"/>
      <c r="C26" s="3">
        <v>165264</v>
      </c>
      <c r="D26" s="3">
        <v>165264</v>
      </c>
      <c r="E26" s="3">
        <v>165264</v>
      </c>
      <c r="F26" s="3">
        <v>165264</v>
      </c>
      <c r="G26" s="3">
        <v>165264</v>
      </c>
      <c r="H26" s="3">
        <v>165264</v>
      </c>
      <c r="I26" s="3">
        <v>165264</v>
      </c>
      <c r="J26" s="3">
        <v>165264</v>
      </c>
      <c r="K26" s="3">
        <v>165264</v>
      </c>
      <c r="L26" s="3">
        <v>165264</v>
      </c>
      <c r="M26" s="3">
        <v>165264</v>
      </c>
      <c r="N26" s="4">
        <v>165264</v>
      </c>
      <c r="O26" s="6">
        <v>1983168</v>
      </c>
      <c r="P26" s="3">
        <v>2102158</v>
      </c>
      <c r="Q26" s="4">
        <v>2228287</v>
      </c>
    </row>
    <row r="27" spans="1:17" ht="13.5">
      <c r="A27" s="21" t="s">
        <v>43</v>
      </c>
      <c r="B27" s="20"/>
      <c r="C27" s="3">
        <v>786258</v>
      </c>
      <c r="D27" s="3">
        <v>786258</v>
      </c>
      <c r="E27" s="3">
        <v>786258</v>
      </c>
      <c r="F27" s="3">
        <v>786258</v>
      </c>
      <c r="G27" s="3">
        <v>786258</v>
      </c>
      <c r="H27" s="3">
        <v>786262</v>
      </c>
      <c r="I27" s="3">
        <v>786258</v>
      </c>
      <c r="J27" s="3">
        <v>786258</v>
      </c>
      <c r="K27" s="3">
        <v>786258</v>
      </c>
      <c r="L27" s="3">
        <v>786258</v>
      </c>
      <c r="M27" s="3">
        <v>786258</v>
      </c>
      <c r="N27" s="36">
        <v>786258</v>
      </c>
      <c r="O27" s="6">
        <v>9435100</v>
      </c>
      <c r="P27" s="3">
        <v>10458900</v>
      </c>
      <c r="Q27" s="4">
        <v>11475100</v>
      </c>
    </row>
    <row r="28" spans="1:17" ht="13.5">
      <c r="A28" s="21" t="s">
        <v>44</v>
      </c>
      <c r="B28" s="20"/>
      <c r="C28" s="3">
        <v>2224</v>
      </c>
      <c r="D28" s="3">
        <v>2224</v>
      </c>
      <c r="E28" s="3">
        <v>2224</v>
      </c>
      <c r="F28" s="3">
        <v>2224</v>
      </c>
      <c r="G28" s="3">
        <v>2224</v>
      </c>
      <c r="H28" s="3">
        <v>2225</v>
      </c>
      <c r="I28" s="3">
        <v>2224</v>
      </c>
      <c r="J28" s="3">
        <v>2224</v>
      </c>
      <c r="K28" s="3">
        <v>2224</v>
      </c>
      <c r="L28" s="3">
        <v>2224</v>
      </c>
      <c r="M28" s="3">
        <v>2224</v>
      </c>
      <c r="N28" s="4">
        <v>2224</v>
      </c>
      <c r="O28" s="6">
        <v>26689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8585</v>
      </c>
      <c r="D30" s="3">
        <v>8585</v>
      </c>
      <c r="E30" s="3">
        <v>8585</v>
      </c>
      <c r="F30" s="3">
        <v>8585</v>
      </c>
      <c r="G30" s="3">
        <v>8585</v>
      </c>
      <c r="H30" s="3">
        <v>8565</v>
      </c>
      <c r="I30" s="3">
        <v>8585</v>
      </c>
      <c r="J30" s="3">
        <v>8585</v>
      </c>
      <c r="K30" s="3">
        <v>8585</v>
      </c>
      <c r="L30" s="3">
        <v>8585</v>
      </c>
      <c r="M30" s="3">
        <v>8585</v>
      </c>
      <c r="N30" s="4">
        <v>8585</v>
      </c>
      <c r="O30" s="6">
        <v>103000</v>
      </c>
      <c r="P30" s="3">
        <v>108930</v>
      </c>
      <c r="Q30" s="4">
        <v>115465</v>
      </c>
    </row>
    <row r="31" spans="1:17" ht="13.5">
      <c r="A31" s="21" t="s">
        <v>47</v>
      </c>
      <c r="B31" s="20"/>
      <c r="C31" s="3">
        <v>474228</v>
      </c>
      <c r="D31" s="3">
        <v>474228</v>
      </c>
      <c r="E31" s="3">
        <v>474228</v>
      </c>
      <c r="F31" s="3">
        <v>474228</v>
      </c>
      <c r="G31" s="3">
        <v>474228</v>
      </c>
      <c r="H31" s="3">
        <v>474223</v>
      </c>
      <c r="I31" s="3">
        <v>474228</v>
      </c>
      <c r="J31" s="3">
        <v>474228</v>
      </c>
      <c r="K31" s="3">
        <v>474228</v>
      </c>
      <c r="L31" s="3">
        <v>474228</v>
      </c>
      <c r="M31" s="3">
        <v>474228</v>
      </c>
      <c r="N31" s="36">
        <v>474228</v>
      </c>
      <c r="O31" s="6">
        <v>5690731</v>
      </c>
      <c r="P31" s="3">
        <v>4900626</v>
      </c>
      <c r="Q31" s="4">
        <v>5176612</v>
      </c>
    </row>
    <row r="32" spans="1:17" ht="13.5">
      <c r="A32" s="21" t="s">
        <v>35</v>
      </c>
      <c r="B32" s="20"/>
      <c r="C32" s="3">
        <v>17535</v>
      </c>
      <c r="D32" s="3">
        <v>17535</v>
      </c>
      <c r="E32" s="3">
        <v>17535</v>
      </c>
      <c r="F32" s="3">
        <v>17535</v>
      </c>
      <c r="G32" s="3">
        <v>17535</v>
      </c>
      <c r="H32" s="3">
        <v>17537</v>
      </c>
      <c r="I32" s="3">
        <v>17535</v>
      </c>
      <c r="J32" s="3">
        <v>17535</v>
      </c>
      <c r="K32" s="3">
        <v>17535</v>
      </c>
      <c r="L32" s="3">
        <v>17535</v>
      </c>
      <c r="M32" s="3">
        <v>17535</v>
      </c>
      <c r="N32" s="4">
        <v>17535</v>
      </c>
      <c r="O32" s="6">
        <v>210422</v>
      </c>
      <c r="P32" s="3">
        <v>223573</v>
      </c>
      <c r="Q32" s="4">
        <v>236987</v>
      </c>
    </row>
    <row r="33" spans="1:17" ht="13.5">
      <c r="A33" s="21" t="s">
        <v>48</v>
      </c>
      <c r="B33" s="20"/>
      <c r="C33" s="3">
        <v>737393</v>
      </c>
      <c r="D33" s="3">
        <v>737393</v>
      </c>
      <c r="E33" s="3">
        <v>737393</v>
      </c>
      <c r="F33" s="3">
        <v>737393</v>
      </c>
      <c r="G33" s="3">
        <v>737393</v>
      </c>
      <c r="H33" s="3">
        <v>737410</v>
      </c>
      <c r="I33" s="3">
        <v>737393</v>
      </c>
      <c r="J33" s="3">
        <v>737393</v>
      </c>
      <c r="K33" s="3">
        <v>737393</v>
      </c>
      <c r="L33" s="3">
        <v>737393</v>
      </c>
      <c r="M33" s="3">
        <v>737393</v>
      </c>
      <c r="N33" s="4">
        <v>737393</v>
      </c>
      <c r="O33" s="6">
        <v>8848733</v>
      </c>
      <c r="P33" s="3">
        <v>9267083</v>
      </c>
      <c r="Q33" s="4">
        <v>9787541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4892344</v>
      </c>
      <c r="D35" s="29">
        <f t="shared" si="1"/>
        <v>4892344</v>
      </c>
      <c r="E35" s="29">
        <f t="shared" si="1"/>
        <v>4892344</v>
      </c>
      <c r="F35" s="29">
        <f>SUM(F24:F34)</f>
        <v>4892344</v>
      </c>
      <c r="G35" s="29">
        <f>SUM(G24:G34)</f>
        <v>4892344</v>
      </c>
      <c r="H35" s="29">
        <f>SUM(H24:H34)</f>
        <v>4892282</v>
      </c>
      <c r="I35" s="29">
        <f>SUM(I24:I34)</f>
        <v>4892344</v>
      </c>
      <c r="J35" s="29">
        <f t="shared" si="1"/>
        <v>4892344</v>
      </c>
      <c r="K35" s="29">
        <f>SUM(K24:K34)</f>
        <v>4892344</v>
      </c>
      <c r="L35" s="29">
        <f>SUM(L24:L34)</f>
        <v>4892344</v>
      </c>
      <c r="M35" s="29">
        <f>SUM(M24:M34)</f>
        <v>4892344</v>
      </c>
      <c r="N35" s="32">
        <f t="shared" si="1"/>
        <v>4892344</v>
      </c>
      <c r="O35" s="31">
        <f t="shared" si="1"/>
        <v>58708066</v>
      </c>
      <c r="P35" s="29">
        <f t="shared" si="1"/>
        <v>60424743</v>
      </c>
      <c r="Q35" s="32">
        <f t="shared" si="1"/>
        <v>64362939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-621226</v>
      </c>
      <c r="D37" s="42">
        <f t="shared" si="2"/>
        <v>-621226</v>
      </c>
      <c r="E37" s="42">
        <f t="shared" si="2"/>
        <v>-621226</v>
      </c>
      <c r="F37" s="42">
        <f>+F21-F35</f>
        <v>-621226</v>
      </c>
      <c r="G37" s="42">
        <f>+G21-G35</f>
        <v>-621226</v>
      </c>
      <c r="H37" s="42">
        <f>+H21-H35</f>
        <v>-621172</v>
      </c>
      <c r="I37" s="42">
        <f>+I21-I35</f>
        <v>-621226</v>
      </c>
      <c r="J37" s="42">
        <f t="shared" si="2"/>
        <v>-621226</v>
      </c>
      <c r="K37" s="42">
        <f>+K21-K35</f>
        <v>-621226</v>
      </c>
      <c r="L37" s="42">
        <f>+L21-L35</f>
        <v>-621226</v>
      </c>
      <c r="M37" s="42">
        <f>+M21-M35</f>
        <v>-621226</v>
      </c>
      <c r="N37" s="43">
        <f t="shared" si="2"/>
        <v>-621226</v>
      </c>
      <c r="O37" s="44">
        <f t="shared" si="2"/>
        <v>-7454658</v>
      </c>
      <c r="P37" s="42">
        <f t="shared" si="2"/>
        <v>-9071943</v>
      </c>
      <c r="Q37" s="43">
        <f t="shared" si="2"/>
        <v>-10190392</v>
      </c>
    </row>
    <row r="38" spans="1:17" ht="21" customHeight="1">
      <c r="A38" s="45" t="s">
        <v>52</v>
      </c>
      <c r="B38" s="25"/>
      <c r="C38" s="3">
        <v>976583</v>
      </c>
      <c r="D38" s="3">
        <v>976583</v>
      </c>
      <c r="E38" s="3">
        <v>976583</v>
      </c>
      <c r="F38" s="3">
        <v>976583</v>
      </c>
      <c r="G38" s="3">
        <v>976583</v>
      </c>
      <c r="H38" s="3">
        <v>976587</v>
      </c>
      <c r="I38" s="3">
        <v>976583</v>
      </c>
      <c r="J38" s="3">
        <v>976583</v>
      </c>
      <c r="K38" s="3">
        <v>976583</v>
      </c>
      <c r="L38" s="3">
        <v>976583</v>
      </c>
      <c r="M38" s="3">
        <v>976583</v>
      </c>
      <c r="N38" s="4">
        <v>976583</v>
      </c>
      <c r="O38" s="6">
        <v>11719000</v>
      </c>
      <c r="P38" s="3">
        <v>12124000</v>
      </c>
      <c r="Q38" s="4">
        <v>17708000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355357</v>
      </c>
      <c r="D41" s="50">
        <f t="shared" si="3"/>
        <v>355357</v>
      </c>
      <c r="E41" s="50">
        <f t="shared" si="3"/>
        <v>355357</v>
      </c>
      <c r="F41" s="50">
        <f>SUM(F37:F40)</f>
        <v>355357</v>
      </c>
      <c r="G41" s="50">
        <f>SUM(G37:G40)</f>
        <v>355357</v>
      </c>
      <c r="H41" s="50">
        <f>SUM(H37:H40)</f>
        <v>355415</v>
      </c>
      <c r="I41" s="50">
        <f>SUM(I37:I40)</f>
        <v>355357</v>
      </c>
      <c r="J41" s="50">
        <f t="shared" si="3"/>
        <v>355357</v>
      </c>
      <c r="K41" s="50">
        <f>SUM(K37:K40)</f>
        <v>355357</v>
      </c>
      <c r="L41" s="50">
        <f>SUM(L37:L40)</f>
        <v>355357</v>
      </c>
      <c r="M41" s="50">
        <f>SUM(M37:M40)</f>
        <v>355357</v>
      </c>
      <c r="N41" s="51">
        <f t="shared" si="3"/>
        <v>355357</v>
      </c>
      <c r="O41" s="52">
        <f t="shared" si="3"/>
        <v>4264342</v>
      </c>
      <c r="P41" s="50">
        <f t="shared" si="3"/>
        <v>3052057</v>
      </c>
      <c r="Q41" s="51">
        <f t="shared" si="3"/>
        <v>7517608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355357</v>
      </c>
      <c r="D43" s="57">
        <f t="shared" si="4"/>
        <v>355357</v>
      </c>
      <c r="E43" s="57">
        <f t="shared" si="4"/>
        <v>355357</v>
      </c>
      <c r="F43" s="57">
        <f>+F41-F42</f>
        <v>355357</v>
      </c>
      <c r="G43" s="57">
        <f>+G41-G42</f>
        <v>355357</v>
      </c>
      <c r="H43" s="57">
        <f>+H41-H42</f>
        <v>355415</v>
      </c>
      <c r="I43" s="57">
        <f>+I41-I42</f>
        <v>355357</v>
      </c>
      <c r="J43" s="57">
        <f t="shared" si="4"/>
        <v>355357</v>
      </c>
      <c r="K43" s="57">
        <f>+K41-K42</f>
        <v>355357</v>
      </c>
      <c r="L43" s="57">
        <f>+L41-L42</f>
        <v>355357</v>
      </c>
      <c r="M43" s="57">
        <f>+M41-M42</f>
        <v>355357</v>
      </c>
      <c r="N43" s="58">
        <f t="shared" si="4"/>
        <v>355357</v>
      </c>
      <c r="O43" s="59">
        <f t="shared" si="4"/>
        <v>4264342</v>
      </c>
      <c r="P43" s="57">
        <f t="shared" si="4"/>
        <v>3052057</v>
      </c>
      <c r="Q43" s="58">
        <f t="shared" si="4"/>
        <v>7517608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355357</v>
      </c>
      <c r="D45" s="50">
        <f t="shared" si="5"/>
        <v>355357</v>
      </c>
      <c r="E45" s="50">
        <f t="shared" si="5"/>
        <v>355357</v>
      </c>
      <c r="F45" s="50">
        <f>SUM(F43:F44)</f>
        <v>355357</v>
      </c>
      <c r="G45" s="50">
        <f>SUM(G43:G44)</f>
        <v>355357</v>
      </c>
      <c r="H45" s="50">
        <f>SUM(H43:H44)</f>
        <v>355415</v>
      </c>
      <c r="I45" s="50">
        <f>SUM(I43:I44)</f>
        <v>355357</v>
      </c>
      <c r="J45" s="50">
        <f t="shared" si="5"/>
        <v>355357</v>
      </c>
      <c r="K45" s="50">
        <f>SUM(K43:K44)</f>
        <v>355357</v>
      </c>
      <c r="L45" s="50">
        <f>SUM(L43:L44)</f>
        <v>355357</v>
      </c>
      <c r="M45" s="50">
        <f>SUM(M43:M44)</f>
        <v>355357</v>
      </c>
      <c r="N45" s="51">
        <f t="shared" si="5"/>
        <v>355357</v>
      </c>
      <c r="O45" s="52">
        <f t="shared" si="5"/>
        <v>4264342</v>
      </c>
      <c r="P45" s="50">
        <f t="shared" si="5"/>
        <v>3052057</v>
      </c>
      <c r="Q45" s="51">
        <f t="shared" si="5"/>
        <v>7517608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355357</v>
      </c>
      <c r="D47" s="63">
        <f t="shared" si="6"/>
        <v>355357</v>
      </c>
      <c r="E47" s="63">
        <f t="shared" si="6"/>
        <v>355357</v>
      </c>
      <c r="F47" s="63">
        <f>SUM(F45:F46)</f>
        <v>355357</v>
      </c>
      <c r="G47" s="63">
        <f>SUM(G45:G46)</f>
        <v>355357</v>
      </c>
      <c r="H47" s="63">
        <f>SUM(H45:H46)</f>
        <v>355415</v>
      </c>
      <c r="I47" s="63">
        <f>SUM(I45:I46)</f>
        <v>355357</v>
      </c>
      <c r="J47" s="63">
        <f t="shared" si="6"/>
        <v>355357</v>
      </c>
      <c r="K47" s="63">
        <f>SUM(K45:K46)</f>
        <v>355357</v>
      </c>
      <c r="L47" s="63">
        <f>SUM(L45:L46)</f>
        <v>355357</v>
      </c>
      <c r="M47" s="63">
        <f>SUM(M45:M46)</f>
        <v>355357</v>
      </c>
      <c r="N47" s="64">
        <f t="shared" si="6"/>
        <v>355357</v>
      </c>
      <c r="O47" s="65">
        <f t="shared" si="6"/>
        <v>4264342</v>
      </c>
      <c r="P47" s="63">
        <f t="shared" si="6"/>
        <v>3052057</v>
      </c>
      <c r="Q47" s="66">
        <f t="shared" si="6"/>
        <v>7517608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100064295</v>
      </c>
      <c r="D5" s="3">
        <v>100064295</v>
      </c>
      <c r="E5" s="3">
        <v>100064295</v>
      </c>
      <c r="F5" s="3">
        <v>100064295</v>
      </c>
      <c r="G5" s="3">
        <v>100064295</v>
      </c>
      <c r="H5" s="3">
        <v>100064295</v>
      </c>
      <c r="I5" s="3">
        <v>100064295</v>
      </c>
      <c r="J5" s="3">
        <v>100064295</v>
      </c>
      <c r="K5" s="3">
        <v>100064295</v>
      </c>
      <c r="L5" s="3">
        <v>100064295</v>
      </c>
      <c r="M5" s="3">
        <v>100064295</v>
      </c>
      <c r="N5" s="4">
        <v>100064295</v>
      </c>
      <c r="O5" s="5">
        <v>1200771539</v>
      </c>
      <c r="P5" s="3">
        <v>1272817830</v>
      </c>
      <c r="Q5" s="4">
        <v>1349186901</v>
      </c>
    </row>
    <row r="6" spans="1:17" ht="13.5">
      <c r="A6" s="19" t="s">
        <v>24</v>
      </c>
      <c r="B6" s="20"/>
      <c r="C6" s="3">
        <v>201494830</v>
      </c>
      <c r="D6" s="3">
        <v>201494830</v>
      </c>
      <c r="E6" s="3">
        <v>201494830</v>
      </c>
      <c r="F6" s="3">
        <v>201494830</v>
      </c>
      <c r="G6" s="3">
        <v>201494830</v>
      </c>
      <c r="H6" s="3">
        <v>201494830</v>
      </c>
      <c r="I6" s="3">
        <v>201494830</v>
      </c>
      <c r="J6" s="3">
        <v>201494830</v>
      </c>
      <c r="K6" s="3">
        <v>201494830</v>
      </c>
      <c r="L6" s="3">
        <v>201494830</v>
      </c>
      <c r="M6" s="3">
        <v>201494830</v>
      </c>
      <c r="N6" s="4">
        <v>201494830</v>
      </c>
      <c r="O6" s="6">
        <v>2417937960</v>
      </c>
      <c r="P6" s="3">
        <v>2733962450</v>
      </c>
      <c r="Q6" s="4">
        <v>3091291342</v>
      </c>
    </row>
    <row r="7" spans="1:17" ht="13.5">
      <c r="A7" s="21" t="s">
        <v>25</v>
      </c>
      <c r="B7" s="20"/>
      <c r="C7" s="3">
        <v>55247179</v>
      </c>
      <c r="D7" s="3">
        <v>55247179</v>
      </c>
      <c r="E7" s="3">
        <v>55247179</v>
      </c>
      <c r="F7" s="3">
        <v>55247179</v>
      </c>
      <c r="G7" s="3">
        <v>55247179</v>
      </c>
      <c r="H7" s="3">
        <v>55247179</v>
      </c>
      <c r="I7" s="3">
        <v>55247179</v>
      </c>
      <c r="J7" s="3">
        <v>55247179</v>
      </c>
      <c r="K7" s="3">
        <v>55247179</v>
      </c>
      <c r="L7" s="3">
        <v>55247179</v>
      </c>
      <c r="M7" s="3">
        <v>55247179</v>
      </c>
      <c r="N7" s="4">
        <v>55247179</v>
      </c>
      <c r="O7" s="6">
        <v>662966142</v>
      </c>
      <c r="P7" s="3">
        <v>726610893</v>
      </c>
      <c r="Q7" s="4">
        <v>796365537</v>
      </c>
    </row>
    <row r="8" spans="1:17" ht="13.5">
      <c r="A8" s="21" t="s">
        <v>26</v>
      </c>
      <c r="B8" s="20"/>
      <c r="C8" s="3">
        <v>12122946</v>
      </c>
      <c r="D8" s="3">
        <v>12122946</v>
      </c>
      <c r="E8" s="3">
        <v>12122946</v>
      </c>
      <c r="F8" s="3">
        <v>12122946</v>
      </c>
      <c r="G8" s="3">
        <v>12122946</v>
      </c>
      <c r="H8" s="3">
        <v>12122946</v>
      </c>
      <c r="I8" s="3">
        <v>12122946</v>
      </c>
      <c r="J8" s="3">
        <v>12122946</v>
      </c>
      <c r="K8" s="3">
        <v>12122946</v>
      </c>
      <c r="L8" s="3">
        <v>12122946</v>
      </c>
      <c r="M8" s="3">
        <v>12122946</v>
      </c>
      <c r="N8" s="4">
        <v>12122946</v>
      </c>
      <c r="O8" s="6">
        <v>145475358</v>
      </c>
      <c r="P8" s="3">
        <v>154203879</v>
      </c>
      <c r="Q8" s="4">
        <v>163456112</v>
      </c>
    </row>
    <row r="9" spans="1:17" ht="13.5">
      <c r="A9" s="21" t="s">
        <v>27</v>
      </c>
      <c r="B9" s="20"/>
      <c r="C9" s="22">
        <v>9276960</v>
      </c>
      <c r="D9" s="22">
        <v>9276960</v>
      </c>
      <c r="E9" s="22">
        <v>9276960</v>
      </c>
      <c r="F9" s="22">
        <v>9276960</v>
      </c>
      <c r="G9" s="22">
        <v>9276960</v>
      </c>
      <c r="H9" s="22">
        <v>9276960</v>
      </c>
      <c r="I9" s="22">
        <v>9276960</v>
      </c>
      <c r="J9" s="22">
        <v>9276960</v>
      </c>
      <c r="K9" s="22">
        <v>9276960</v>
      </c>
      <c r="L9" s="22">
        <v>9276960</v>
      </c>
      <c r="M9" s="22">
        <v>9276960</v>
      </c>
      <c r="N9" s="23">
        <v>9276960</v>
      </c>
      <c r="O9" s="24">
        <v>111323523</v>
      </c>
      <c r="P9" s="22">
        <v>118002934</v>
      </c>
      <c r="Q9" s="23">
        <v>125083110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2318887</v>
      </c>
      <c r="D11" s="3">
        <v>2318887</v>
      </c>
      <c r="E11" s="3">
        <v>2318887</v>
      </c>
      <c r="F11" s="3">
        <v>2318887</v>
      </c>
      <c r="G11" s="3">
        <v>2318887</v>
      </c>
      <c r="H11" s="3">
        <v>2318887</v>
      </c>
      <c r="I11" s="3">
        <v>2318887</v>
      </c>
      <c r="J11" s="3">
        <v>2318887</v>
      </c>
      <c r="K11" s="3">
        <v>2318887</v>
      </c>
      <c r="L11" s="3">
        <v>2318887</v>
      </c>
      <c r="M11" s="3">
        <v>2318887</v>
      </c>
      <c r="N11" s="4">
        <v>2318887</v>
      </c>
      <c r="O11" s="6">
        <v>27826603</v>
      </c>
      <c r="P11" s="3">
        <v>29496195</v>
      </c>
      <c r="Q11" s="4">
        <v>31265968</v>
      </c>
    </row>
    <row r="12" spans="1:17" ht="13.5">
      <c r="A12" s="19" t="s">
        <v>29</v>
      </c>
      <c r="B12" s="25"/>
      <c r="C12" s="3">
        <v>1225190</v>
      </c>
      <c r="D12" s="3">
        <v>1225190</v>
      </c>
      <c r="E12" s="3">
        <v>1225190</v>
      </c>
      <c r="F12" s="3">
        <v>1225190</v>
      </c>
      <c r="G12" s="3">
        <v>1225190</v>
      </c>
      <c r="H12" s="3">
        <v>1225190</v>
      </c>
      <c r="I12" s="3">
        <v>1225190</v>
      </c>
      <c r="J12" s="3">
        <v>1225190</v>
      </c>
      <c r="K12" s="3">
        <v>1225190</v>
      </c>
      <c r="L12" s="3">
        <v>1225190</v>
      </c>
      <c r="M12" s="3">
        <v>1225190</v>
      </c>
      <c r="N12" s="4">
        <v>1225190</v>
      </c>
      <c r="O12" s="6">
        <v>14702275</v>
      </c>
      <c r="P12" s="3">
        <v>15442339</v>
      </c>
      <c r="Q12" s="4">
        <v>16219901</v>
      </c>
    </row>
    <row r="13" spans="1:17" ht="13.5">
      <c r="A13" s="19" t="s">
        <v>30</v>
      </c>
      <c r="B13" s="25"/>
      <c r="C13" s="3">
        <v>16144961</v>
      </c>
      <c r="D13" s="3">
        <v>16144961</v>
      </c>
      <c r="E13" s="3">
        <v>16144961</v>
      </c>
      <c r="F13" s="3">
        <v>16144961</v>
      </c>
      <c r="G13" s="3">
        <v>16144961</v>
      </c>
      <c r="H13" s="3">
        <v>16144961</v>
      </c>
      <c r="I13" s="3">
        <v>16144961</v>
      </c>
      <c r="J13" s="3">
        <v>16144961</v>
      </c>
      <c r="K13" s="3">
        <v>16144961</v>
      </c>
      <c r="L13" s="3">
        <v>16144961</v>
      </c>
      <c r="M13" s="3">
        <v>16144961</v>
      </c>
      <c r="N13" s="4">
        <v>16144961</v>
      </c>
      <c r="O13" s="6">
        <v>193739516</v>
      </c>
      <c r="P13" s="3">
        <v>205363886</v>
      </c>
      <c r="Q13" s="4">
        <v>217685719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1338667</v>
      </c>
      <c r="D15" s="3">
        <v>1338667</v>
      </c>
      <c r="E15" s="3">
        <v>1338667</v>
      </c>
      <c r="F15" s="3">
        <v>1338667</v>
      </c>
      <c r="G15" s="3">
        <v>1338667</v>
      </c>
      <c r="H15" s="3">
        <v>1338667</v>
      </c>
      <c r="I15" s="3">
        <v>1338667</v>
      </c>
      <c r="J15" s="3">
        <v>1338667</v>
      </c>
      <c r="K15" s="3">
        <v>1338667</v>
      </c>
      <c r="L15" s="3">
        <v>1338667</v>
      </c>
      <c r="M15" s="3">
        <v>1338667</v>
      </c>
      <c r="N15" s="4">
        <v>1338667</v>
      </c>
      <c r="O15" s="6">
        <v>16064009</v>
      </c>
      <c r="P15" s="3">
        <v>17027848</v>
      </c>
      <c r="Q15" s="4">
        <v>18049519</v>
      </c>
    </row>
    <row r="16" spans="1:17" ht="13.5">
      <c r="A16" s="19" t="s">
        <v>33</v>
      </c>
      <c r="B16" s="25"/>
      <c r="C16" s="3">
        <v>89280</v>
      </c>
      <c r="D16" s="3">
        <v>89280</v>
      </c>
      <c r="E16" s="3">
        <v>89280</v>
      </c>
      <c r="F16" s="3">
        <v>89280</v>
      </c>
      <c r="G16" s="3">
        <v>89280</v>
      </c>
      <c r="H16" s="3">
        <v>89280</v>
      </c>
      <c r="I16" s="3">
        <v>89280</v>
      </c>
      <c r="J16" s="3">
        <v>89280</v>
      </c>
      <c r="K16" s="3">
        <v>89280</v>
      </c>
      <c r="L16" s="3">
        <v>89280</v>
      </c>
      <c r="M16" s="3">
        <v>89280</v>
      </c>
      <c r="N16" s="4">
        <v>89280</v>
      </c>
      <c r="O16" s="6">
        <v>1071359</v>
      </c>
      <c r="P16" s="3">
        <v>1135639</v>
      </c>
      <c r="Q16" s="4">
        <v>1203777</v>
      </c>
    </row>
    <row r="17" spans="1:17" ht="13.5">
      <c r="A17" s="21" t="s">
        <v>34</v>
      </c>
      <c r="B17" s="20"/>
      <c r="C17" s="3">
        <v>47999</v>
      </c>
      <c r="D17" s="3">
        <v>47999</v>
      </c>
      <c r="E17" s="3">
        <v>47999</v>
      </c>
      <c r="F17" s="3">
        <v>47999</v>
      </c>
      <c r="G17" s="3">
        <v>47999</v>
      </c>
      <c r="H17" s="3">
        <v>47999</v>
      </c>
      <c r="I17" s="3">
        <v>47999</v>
      </c>
      <c r="J17" s="3">
        <v>47999</v>
      </c>
      <c r="K17" s="3">
        <v>47999</v>
      </c>
      <c r="L17" s="3">
        <v>47999</v>
      </c>
      <c r="M17" s="3">
        <v>47999</v>
      </c>
      <c r="N17" s="4">
        <v>47999</v>
      </c>
      <c r="O17" s="6">
        <v>575983</v>
      </c>
      <c r="P17" s="3">
        <v>610542</v>
      </c>
      <c r="Q17" s="4">
        <v>647174</v>
      </c>
    </row>
    <row r="18" spans="1:17" ht="13.5">
      <c r="A18" s="19" t="s">
        <v>35</v>
      </c>
      <c r="B18" s="25"/>
      <c r="C18" s="3">
        <v>56001904</v>
      </c>
      <c r="D18" s="3">
        <v>56001904</v>
      </c>
      <c r="E18" s="3">
        <v>56001904</v>
      </c>
      <c r="F18" s="3">
        <v>56001904</v>
      </c>
      <c r="G18" s="3">
        <v>56001904</v>
      </c>
      <c r="H18" s="3">
        <v>56001904</v>
      </c>
      <c r="I18" s="3">
        <v>56001904</v>
      </c>
      <c r="J18" s="3">
        <v>56001904</v>
      </c>
      <c r="K18" s="3">
        <v>56001904</v>
      </c>
      <c r="L18" s="3">
        <v>56001904</v>
      </c>
      <c r="M18" s="3">
        <v>56001904</v>
      </c>
      <c r="N18" s="4">
        <v>56001904</v>
      </c>
      <c r="O18" s="6">
        <v>672022829</v>
      </c>
      <c r="P18" s="3">
        <v>734741785</v>
      </c>
      <c r="Q18" s="4">
        <v>795945021</v>
      </c>
    </row>
    <row r="19" spans="1:17" ht="13.5">
      <c r="A19" s="19" t="s">
        <v>36</v>
      </c>
      <c r="B19" s="25"/>
      <c r="C19" s="22">
        <v>10822548</v>
      </c>
      <c r="D19" s="22">
        <v>10822548</v>
      </c>
      <c r="E19" s="22">
        <v>10822548</v>
      </c>
      <c r="F19" s="22">
        <v>10822548</v>
      </c>
      <c r="G19" s="22">
        <v>10822548</v>
      </c>
      <c r="H19" s="22">
        <v>10822548</v>
      </c>
      <c r="I19" s="22">
        <v>10822548</v>
      </c>
      <c r="J19" s="22">
        <v>10822548</v>
      </c>
      <c r="K19" s="22">
        <v>10822548</v>
      </c>
      <c r="L19" s="22">
        <v>10822548</v>
      </c>
      <c r="M19" s="22">
        <v>10822548</v>
      </c>
      <c r="N19" s="23">
        <v>10822548</v>
      </c>
      <c r="O19" s="24">
        <v>129870593</v>
      </c>
      <c r="P19" s="22">
        <v>137662833</v>
      </c>
      <c r="Q19" s="23">
        <v>145922597</v>
      </c>
    </row>
    <row r="20" spans="1:17" ht="13.5">
      <c r="A20" s="19" t="s">
        <v>37</v>
      </c>
      <c r="B20" s="25"/>
      <c r="C20" s="3">
        <v>856221</v>
      </c>
      <c r="D20" s="3">
        <v>856221</v>
      </c>
      <c r="E20" s="3">
        <v>856221</v>
      </c>
      <c r="F20" s="3">
        <v>856221</v>
      </c>
      <c r="G20" s="3">
        <v>856221</v>
      </c>
      <c r="H20" s="3">
        <v>856221</v>
      </c>
      <c r="I20" s="3">
        <v>856221</v>
      </c>
      <c r="J20" s="3">
        <v>856221</v>
      </c>
      <c r="K20" s="3">
        <v>856221</v>
      </c>
      <c r="L20" s="3">
        <v>856221</v>
      </c>
      <c r="M20" s="3">
        <v>856221</v>
      </c>
      <c r="N20" s="26">
        <v>856221</v>
      </c>
      <c r="O20" s="6">
        <v>10274656</v>
      </c>
      <c r="P20" s="3">
        <v>10891136</v>
      </c>
      <c r="Q20" s="4">
        <v>11544604</v>
      </c>
    </row>
    <row r="21" spans="1:17" ht="25.5">
      <c r="A21" s="27" t="s">
        <v>38</v>
      </c>
      <c r="B21" s="28"/>
      <c r="C21" s="29">
        <f aca="true" t="shared" si="0" ref="C21:Q21">SUM(C5:C20)</f>
        <v>467051867</v>
      </c>
      <c r="D21" s="29">
        <f t="shared" si="0"/>
        <v>467051867</v>
      </c>
      <c r="E21" s="29">
        <f t="shared" si="0"/>
        <v>467051867</v>
      </c>
      <c r="F21" s="29">
        <f>SUM(F5:F20)</f>
        <v>467051867</v>
      </c>
      <c r="G21" s="29">
        <f>SUM(G5:G20)</f>
        <v>467051867</v>
      </c>
      <c r="H21" s="29">
        <f>SUM(H5:H20)</f>
        <v>467051867</v>
      </c>
      <c r="I21" s="29">
        <f>SUM(I5:I20)</f>
        <v>467051867</v>
      </c>
      <c r="J21" s="29">
        <f t="shared" si="0"/>
        <v>467051867</v>
      </c>
      <c r="K21" s="29">
        <f>SUM(K5:K20)</f>
        <v>467051867</v>
      </c>
      <c r="L21" s="29">
        <f>SUM(L5:L20)</f>
        <v>467051867</v>
      </c>
      <c r="M21" s="29">
        <f>SUM(M5:M20)</f>
        <v>467051867</v>
      </c>
      <c r="N21" s="30">
        <f t="shared" si="0"/>
        <v>467051867</v>
      </c>
      <c r="O21" s="31">
        <f t="shared" si="0"/>
        <v>5604622345</v>
      </c>
      <c r="P21" s="29">
        <f t="shared" si="0"/>
        <v>6157970189</v>
      </c>
      <c r="Q21" s="32">
        <f t="shared" si="0"/>
        <v>6763867282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121284700</v>
      </c>
      <c r="D24" s="3">
        <v>121284700</v>
      </c>
      <c r="E24" s="3">
        <v>121284700</v>
      </c>
      <c r="F24" s="3">
        <v>121284700</v>
      </c>
      <c r="G24" s="3">
        <v>121284700</v>
      </c>
      <c r="H24" s="3">
        <v>121284700</v>
      </c>
      <c r="I24" s="3">
        <v>121284700</v>
      </c>
      <c r="J24" s="3">
        <v>121284700</v>
      </c>
      <c r="K24" s="3">
        <v>121284700</v>
      </c>
      <c r="L24" s="3">
        <v>121284700</v>
      </c>
      <c r="M24" s="3">
        <v>121284700</v>
      </c>
      <c r="N24" s="36">
        <v>121284700</v>
      </c>
      <c r="O24" s="6">
        <v>1455415928</v>
      </c>
      <c r="P24" s="3">
        <v>1535852923</v>
      </c>
      <c r="Q24" s="4">
        <v>1655054888</v>
      </c>
    </row>
    <row r="25" spans="1:17" ht="13.5">
      <c r="A25" s="21" t="s">
        <v>41</v>
      </c>
      <c r="B25" s="20"/>
      <c r="C25" s="3">
        <v>4290659</v>
      </c>
      <c r="D25" s="3">
        <v>4290659</v>
      </c>
      <c r="E25" s="3">
        <v>4290659</v>
      </c>
      <c r="F25" s="3">
        <v>4290659</v>
      </c>
      <c r="G25" s="3">
        <v>4290659</v>
      </c>
      <c r="H25" s="3">
        <v>4290659</v>
      </c>
      <c r="I25" s="3">
        <v>4290659</v>
      </c>
      <c r="J25" s="3">
        <v>4290659</v>
      </c>
      <c r="K25" s="3">
        <v>4290659</v>
      </c>
      <c r="L25" s="3">
        <v>4290659</v>
      </c>
      <c r="M25" s="3">
        <v>4290659</v>
      </c>
      <c r="N25" s="4">
        <v>4290659</v>
      </c>
      <c r="O25" s="6">
        <v>51487912</v>
      </c>
      <c r="P25" s="3">
        <v>54577185</v>
      </c>
      <c r="Q25" s="4">
        <v>57851813</v>
      </c>
    </row>
    <row r="26" spans="1:17" ht="13.5">
      <c r="A26" s="21" t="s">
        <v>42</v>
      </c>
      <c r="B26" s="20"/>
      <c r="C26" s="3">
        <v>9740892</v>
      </c>
      <c r="D26" s="3">
        <v>9740892</v>
      </c>
      <c r="E26" s="3">
        <v>9740892</v>
      </c>
      <c r="F26" s="3">
        <v>9740892</v>
      </c>
      <c r="G26" s="3">
        <v>9740892</v>
      </c>
      <c r="H26" s="3">
        <v>9740892</v>
      </c>
      <c r="I26" s="3">
        <v>9740892</v>
      </c>
      <c r="J26" s="3">
        <v>9740892</v>
      </c>
      <c r="K26" s="3">
        <v>9740892</v>
      </c>
      <c r="L26" s="3">
        <v>9740892</v>
      </c>
      <c r="M26" s="3">
        <v>9740892</v>
      </c>
      <c r="N26" s="4">
        <v>9740892</v>
      </c>
      <c r="O26" s="6">
        <v>116890701</v>
      </c>
      <c r="P26" s="3">
        <v>123901083</v>
      </c>
      <c r="Q26" s="4">
        <v>131331997</v>
      </c>
    </row>
    <row r="27" spans="1:17" ht="13.5">
      <c r="A27" s="21" t="s">
        <v>43</v>
      </c>
      <c r="B27" s="20"/>
      <c r="C27" s="3">
        <v>41002101</v>
      </c>
      <c r="D27" s="3">
        <v>41002101</v>
      </c>
      <c r="E27" s="3">
        <v>41002101</v>
      </c>
      <c r="F27" s="3">
        <v>41002101</v>
      </c>
      <c r="G27" s="3">
        <v>41002101</v>
      </c>
      <c r="H27" s="3">
        <v>41002101</v>
      </c>
      <c r="I27" s="3">
        <v>41002101</v>
      </c>
      <c r="J27" s="3">
        <v>41002101</v>
      </c>
      <c r="K27" s="3">
        <v>41002101</v>
      </c>
      <c r="L27" s="3">
        <v>41002101</v>
      </c>
      <c r="M27" s="3">
        <v>41002101</v>
      </c>
      <c r="N27" s="36">
        <v>41002101</v>
      </c>
      <c r="O27" s="6">
        <v>492025081</v>
      </c>
      <c r="P27" s="3">
        <v>516579891</v>
      </c>
      <c r="Q27" s="4">
        <v>542365375</v>
      </c>
    </row>
    <row r="28" spans="1:17" ht="13.5">
      <c r="A28" s="21" t="s">
        <v>44</v>
      </c>
      <c r="B28" s="20"/>
      <c r="C28" s="3">
        <v>3471676</v>
      </c>
      <c r="D28" s="3">
        <v>3471676</v>
      </c>
      <c r="E28" s="3">
        <v>3471676</v>
      </c>
      <c r="F28" s="3">
        <v>3471676</v>
      </c>
      <c r="G28" s="3">
        <v>3471676</v>
      </c>
      <c r="H28" s="3">
        <v>3471676</v>
      </c>
      <c r="I28" s="3">
        <v>3471676</v>
      </c>
      <c r="J28" s="3">
        <v>3471676</v>
      </c>
      <c r="K28" s="3">
        <v>3471676</v>
      </c>
      <c r="L28" s="3">
        <v>3471676</v>
      </c>
      <c r="M28" s="3">
        <v>3471676</v>
      </c>
      <c r="N28" s="4">
        <v>3471676</v>
      </c>
      <c r="O28" s="6">
        <v>41660100</v>
      </c>
      <c r="P28" s="3">
        <v>31793212</v>
      </c>
      <c r="Q28" s="4">
        <v>24371319</v>
      </c>
    </row>
    <row r="29" spans="1:17" ht="13.5">
      <c r="A29" s="21" t="s">
        <v>45</v>
      </c>
      <c r="B29" s="20"/>
      <c r="C29" s="3">
        <v>190216657</v>
      </c>
      <c r="D29" s="3">
        <v>190216657</v>
      </c>
      <c r="E29" s="3">
        <v>190216657</v>
      </c>
      <c r="F29" s="3">
        <v>190216657</v>
      </c>
      <c r="G29" s="3">
        <v>190216657</v>
      </c>
      <c r="H29" s="3">
        <v>190216657</v>
      </c>
      <c r="I29" s="3">
        <v>190216657</v>
      </c>
      <c r="J29" s="3">
        <v>190216657</v>
      </c>
      <c r="K29" s="3">
        <v>190216657</v>
      </c>
      <c r="L29" s="3">
        <v>190216657</v>
      </c>
      <c r="M29" s="3">
        <v>190216657</v>
      </c>
      <c r="N29" s="36">
        <v>190216657</v>
      </c>
      <c r="O29" s="6">
        <v>2282599889</v>
      </c>
      <c r="P29" s="3">
        <v>2561794895</v>
      </c>
      <c r="Q29" s="4">
        <v>2875643172</v>
      </c>
    </row>
    <row r="30" spans="1:17" ht="13.5">
      <c r="A30" s="21" t="s">
        <v>46</v>
      </c>
      <c r="B30" s="20"/>
      <c r="C30" s="3">
        <v>4646369</v>
      </c>
      <c r="D30" s="3">
        <v>4646369</v>
      </c>
      <c r="E30" s="3">
        <v>4646369</v>
      </c>
      <c r="F30" s="3">
        <v>4646369</v>
      </c>
      <c r="G30" s="3">
        <v>4646369</v>
      </c>
      <c r="H30" s="3">
        <v>4646369</v>
      </c>
      <c r="I30" s="3">
        <v>4646369</v>
      </c>
      <c r="J30" s="3">
        <v>4646369</v>
      </c>
      <c r="K30" s="3">
        <v>4646369</v>
      </c>
      <c r="L30" s="3">
        <v>4646369</v>
      </c>
      <c r="M30" s="3">
        <v>4646369</v>
      </c>
      <c r="N30" s="4">
        <v>4646369</v>
      </c>
      <c r="O30" s="6">
        <v>55756421</v>
      </c>
      <c r="P30" s="3">
        <v>57942774</v>
      </c>
      <c r="Q30" s="4">
        <v>59990444</v>
      </c>
    </row>
    <row r="31" spans="1:17" ht="13.5">
      <c r="A31" s="21" t="s">
        <v>47</v>
      </c>
      <c r="B31" s="20"/>
      <c r="C31" s="3">
        <v>49146125</v>
      </c>
      <c r="D31" s="3">
        <v>49146125</v>
      </c>
      <c r="E31" s="3">
        <v>49146125</v>
      </c>
      <c r="F31" s="3">
        <v>49146125</v>
      </c>
      <c r="G31" s="3">
        <v>49146125</v>
      </c>
      <c r="H31" s="3">
        <v>49146125</v>
      </c>
      <c r="I31" s="3">
        <v>49146125</v>
      </c>
      <c r="J31" s="3">
        <v>49146125</v>
      </c>
      <c r="K31" s="3">
        <v>49146125</v>
      </c>
      <c r="L31" s="3">
        <v>49146125</v>
      </c>
      <c r="M31" s="3">
        <v>49146125</v>
      </c>
      <c r="N31" s="36">
        <v>49146125</v>
      </c>
      <c r="O31" s="6">
        <v>589753456</v>
      </c>
      <c r="P31" s="3">
        <v>623552451</v>
      </c>
      <c r="Q31" s="4">
        <v>659281849</v>
      </c>
    </row>
    <row r="32" spans="1:17" ht="13.5">
      <c r="A32" s="21" t="s">
        <v>35</v>
      </c>
      <c r="B32" s="20"/>
      <c r="C32" s="3">
        <v>3864957</v>
      </c>
      <c r="D32" s="3">
        <v>3864957</v>
      </c>
      <c r="E32" s="3">
        <v>3864957</v>
      </c>
      <c r="F32" s="3">
        <v>3864957</v>
      </c>
      <c r="G32" s="3">
        <v>3864957</v>
      </c>
      <c r="H32" s="3">
        <v>3864957</v>
      </c>
      <c r="I32" s="3">
        <v>3864957</v>
      </c>
      <c r="J32" s="3">
        <v>3864957</v>
      </c>
      <c r="K32" s="3">
        <v>3864957</v>
      </c>
      <c r="L32" s="3">
        <v>3864957</v>
      </c>
      <c r="M32" s="3">
        <v>3864957</v>
      </c>
      <c r="N32" s="4">
        <v>3864957</v>
      </c>
      <c r="O32" s="6">
        <v>46379440</v>
      </c>
      <c r="P32" s="3">
        <v>36740602</v>
      </c>
      <c r="Q32" s="4">
        <v>39679851</v>
      </c>
    </row>
    <row r="33" spans="1:17" ht="13.5">
      <c r="A33" s="21" t="s">
        <v>48</v>
      </c>
      <c r="B33" s="20"/>
      <c r="C33" s="3">
        <v>16378203</v>
      </c>
      <c r="D33" s="3">
        <v>16378203</v>
      </c>
      <c r="E33" s="3">
        <v>16378203</v>
      </c>
      <c r="F33" s="3">
        <v>16378203</v>
      </c>
      <c r="G33" s="3">
        <v>16378203</v>
      </c>
      <c r="H33" s="3">
        <v>16378203</v>
      </c>
      <c r="I33" s="3">
        <v>16378203</v>
      </c>
      <c r="J33" s="3">
        <v>16378203</v>
      </c>
      <c r="K33" s="3">
        <v>16378203</v>
      </c>
      <c r="L33" s="3">
        <v>16378203</v>
      </c>
      <c r="M33" s="3">
        <v>16378203</v>
      </c>
      <c r="N33" s="4">
        <v>16378203</v>
      </c>
      <c r="O33" s="6">
        <v>196538050</v>
      </c>
      <c r="P33" s="3">
        <v>196819523</v>
      </c>
      <c r="Q33" s="4">
        <v>204841027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444042339</v>
      </c>
      <c r="D35" s="29">
        <f t="shared" si="1"/>
        <v>444042339</v>
      </c>
      <c r="E35" s="29">
        <f t="shared" si="1"/>
        <v>444042339</v>
      </c>
      <c r="F35" s="29">
        <f>SUM(F24:F34)</f>
        <v>444042339</v>
      </c>
      <c r="G35" s="29">
        <f>SUM(G24:G34)</f>
        <v>444042339</v>
      </c>
      <c r="H35" s="29">
        <f>SUM(H24:H34)</f>
        <v>444042339</v>
      </c>
      <c r="I35" s="29">
        <f>SUM(I24:I34)</f>
        <v>444042339</v>
      </c>
      <c r="J35" s="29">
        <f t="shared" si="1"/>
        <v>444042339</v>
      </c>
      <c r="K35" s="29">
        <f>SUM(K24:K34)</f>
        <v>444042339</v>
      </c>
      <c r="L35" s="29">
        <f>SUM(L24:L34)</f>
        <v>444042339</v>
      </c>
      <c r="M35" s="29">
        <f>SUM(M24:M34)</f>
        <v>444042339</v>
      </c>
      <c r="N35" s="32">
        <f t="shared" si="1"/>
        <v>444042339</v>
      </c>
      <c r="O35" s="31">
        <f t="shared" si="1"/>
        <v>5328506978</v>
      </c>
      <c r="P35" s="29">
        <f t="shared" si="1"/>
        <v>5739554539</v>
      </c>
      <c r="Q35" s="32">
        <f t="shared" si="1"/>
        <v>6250411735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23009528</v>
      </c>
      <c r="D37" s="42">
        <f t="shared" si="2"/>
        <v>23009528</v>
      </c>
      <c r="E37" s="42">
        <f t="shared" si="2"/>
        <v>23009528</v>
      </c>
      <c r="F37" s="42">
        <f>+F21-F35</f>
        <v>23009528</v>
      </c>
      <c r="G37" s="42">
        <f>+G21-G35</f>
        <v>23009528</v>
      </c>
      <c r="H37" s="42">
        <f>+H21-H35</f>
        <v>23009528</v>
      </c>
      <c r="I37" s="42">
        <f>+I21-I35</f>
        <v>23009528</v>
      </c>
      <c r="J37" s="42">
        <f t="shared" si="2"/>
        <v>23009528</v>
      </c>
      <c r="K37" s="42">
        <f>+K21-K35</f>
        <v>23009528</v>
      </c>
      <c r="L37" s="42">
        <f>+L21-L35</f>
        <v>23009528</v>
      </c>
      <c r="M37" s="42">
        <f>+M21-M35</f>
        <v>23009528</v>
      </c>
      <c r="N37" s="43">
        <f t="shared" si="2"/>
        <v>23009528</v>
      </c>
      <c r="O37" s="44">
        <f t="shared" si="2"/>
        <v>276115367</v>
      </c>
      <c r="P37" s="42">
        <f t="shared" si="2"/>
        <v>418415650</v>
      </c>
      <c r="Q37" s="43">
        <f t="shared" si="2"/>
        <v>513455547</v>
      </c>
    </row>
    <row r="38" spans="1:17" ht="21" customHeight="1">
      <c r="A38" s="45" t="s">
        <v>52</v>
      </c>
      <c r="B38" s="25"/>
      <c r="C38" s="3">
        <v>36611867</v>
      </c>
      <c r="D38" s="3">
        <v>36611867</v>
      </c>
      <c r="E38" s="3">
        <v>36611867</v>
      </c>
      <c r="F38" s="3">
        <v>36611867</v>
      </c>
      <c r="G38" s="3">
        <v>36611867</v>
      </c>
      <c r="H38" s="3">
        <v>36611867</v>
      </c>
      <c r="I38" s="3">
        <v>36611867</v>
      </c>
      <c r="J38" s="3">
        <v>36611867</v>
      </c>
      <c r="K38" s="3">
        <v>36611867</v>
      </c>
      <c r="L38" s="3">
        <v>36611867</v>
      </c>
      <c r="M38" s="3">
        <v>36611867</v>
      </c>
      <c r="N38" s="4">
        <v>36611867</v>
      </c>
      <c r="O38" s="6">
        <v>439342399</v>
      </c>
      <c r="P38" s="3">
        <v>446236282</v>
      </c>
      <c r="Q38" s="4">
        <v>473589341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59621395</v>
      </c>
      <c r="D41" s="50">
        <f t="shared" si="3"/>
        <v>59621395</v>
      </c>
      <c r="E41" s="50">
        <f t="shared" si="3"/>
        <v>59621395</v>
      </c>
      <c r="F41" s="50">
        <f>SUM(F37:F40)</f>
        <v>59621395</v>
      </c>
      <c r="G41" s="50">
        <f>SUM(G37:G40)</f>
        <v>59621395</v>
      </c>
      <c r="H41" s="50">
        <f>SUM(H37:H40)</f>
        <v>59621395</v>
      </c>
      <c r="I41" s="50">
        <f>SUM(I37:I40)</f>
        <v>59621395</v>
      </c>
      <c r="J41" s="50">
        <f t="shared" si="3"/>
        <v>59621395</v>
      </c>
      <c r="K41" s="50">
        <f>SUM(K37:K40)</f>
        <v>59621395</v>
      </c>
      <c r="L41" s="50">
        <f>SUM(L37:L40)</f>
        <v>59621395</v>
      </c>
      <c r="M41" s="50">
        <f>SUM(M37:M40)</f>
        <v>59621395</v>
      </c>
      <c r="N41" s="51">
        <f t="shared" si="3"/>
        <v>59621395</v>
      </c>
      <c r="O41" s="52">
        <f t="shared" si="3"/>
        <v>715457766</v>
      </c>
      <c r="P41" s="50">
        <f t="shared" si="3"/>
        <v>864651932</v>
      </c>
      <c r="Q41" s="51">
        <f t="shared" si="3"/>
        <v>987044888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59621395</v>
      </c>
      <c r="D43" s="57">
        <f t="shared" si="4"/>
        <v>59621395</v>
      </c>
      <c r="E43" s="57">
        <f t="shared" si="4"/>
        <v>59621395</v>
      </c>
      <c r="F43" s="57">
        <f>+F41-F42</f>
        <v>59621395</v>
      </c>
      <c r="G43" s="57">
        <f>+G41-G42</f>
        <v>59621395</v>
      </c>
      <c r="H43" s="57">
        <f>+H41-H42</f>
        <v>59621395</v>
      </c>
      <c r="I43" s="57">
        <f>+I41-I42</f>
        <v>59621395</v>
      </c>
      <c r="J43" s="57">
        <f t="shared" si="4"/>
        <v>59621395</v>
      </c>
      <c r="K43" s="57">
        <f>+K41-K42</f>
        <v>59621395</v>
      </c>
      <c r="L43" s="57">
        <f>+L41-L42</f>
        <v>59621395</v>
      </c>
      <c r="M43" s="57">
        <f>+M41-M42</f>
        <v>59621395</v>
      </c>
      <c r="N43" s="58">
        <f t="shared" si="4"/>
        <v>59621395</v>
      </c>
      <c r="O43" s="59">
        <f t="shared" si="4"/>
        <v>715457766</v>
      </c>
      <c r="P43" s="57">
        <f t="shared" si="4"/>
        <v>864651932</v>
      </c>
      <c r="Q43" s="58">
        <f t="shared" si="4"/>
        <v>987044888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59621395</v>
      </c>
      <c r="D45" s="50">
        <f t="shared" si="5"/>
        <v>59621395</v>
      </c>
      <c r="E45" s="50">
        <f t="shared" si="5"/>
        <v>59621395</v>
      </c>
      <c r="F45" s="50">
        <f>SUM(F43:F44)</f>
        <v>59621395</v>
      </c>
      <c r="G45" s="50">
        <f>SUM(G43:G44)</f>
        <v>59621395</v>
      </c>
      <c r="H45" s="50">
        <f>SUM(H43:H44)</f>
        <v>59621395</v>
      </c>
      <c r="I45" s="50">
        <f>SUM(I43:I44)</f>
        <v>59621395</v>
      </c>
      <c r="J45" s="50">
        <f t="shared" si="5"/>
        <v>59621395</v>
      </c>
      <c r="K45" s="50">
        <f>SUM(K43:K44)</f>
        <v>59621395</v>
      </c>
      <c r="L45" s="50">
        <f>SUM(L43:L44)</f>
        <v>59621395</v>
      </c>
      <c r="M45" s="50">
        <f>SUM(M43:M44)</f>
        <v>59621395</v>
      </c>
      <c r="N45" s="51">
        <f t="shared" si="5"/>
        <v>59621395</v>
      </c>
      <c r="O45" s="52">
        <f t="shared" si="5"/>
        <v>715457766</v>
      </c>
      <c r="P45" s="50">
        <f t="shared" si="5"/>
        <v>864651932</v>
      </c>
      <c r="Q45" s="51">
        <f t="shared" si="5"/>
        <v>987044888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59621395</v>
      </c>
      <c r="D47" s="63">
        <f t="shared" si="6"/>
        <v>59621395</v>
      </c>
      <c r="E47" s="63">
        <f t="shared" si="6"/>
        <v>59621395</v>
      </c>
      <c r="F47" s="63">
        <f>SUM(F45:F46)</f>
        <v>59621395</v>
      </c>
      <c r="G47" s="63">
        <f>SUM(G45:G46)</f>
        <v>59621395</v>
      </c>
      <c r="H47" s="63">
        <f>SUM(H45:H46)</f>
        <v>59621395</v>
      </c>
      <c r="I47" s="63">
        <f>SUM(I45:I46)</f>
        <v>59621395</v>
      </c>
      <c r="J47" s="63">
        <f t="shared" si="6"/>
        <v>59621395</v>
      </c>
      <c r="K47" s="63">
        <f>SUM(K45:K46)</f>
        <v>59621395</v>
      </c>
      <c r="L47" s="63">
        <f>SUM(L45:L46)</f>
        <v>59621395</v>
      </c>
      <c r="M47" s="63">
        <f>SUM(M45:M46)</f>
        <v>59621395</v>
      </c>
      <c r="N47" s="64">
        <f t="shared" si="6"/>
        <v>59621395</v>
      </c>
      <c r="O47" s="65">
        <f t="shared" si="6"/>
        <v>715457766</v>
      </c>
      <c r="P47" s="63">
        <f t="shared" si="6"/>
        <v>864651932</v>
      </c>
      <c r="Q47" s="66">
        <f t="shared" si="6"/>
        <v>987044888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1842850</v>
      </c>
      <c r="D5" s="3">
        <v>1842850</v>
      </c>
      <c r="E5" s="3">
        <v>1842850</v>
      </c>
      <c r="F5" s="3">
        <v>1842850</v>
      </c>
      <c r="G5" s="3">
        <v>1842850</v>
      </c>
      <c r="H5" s="3">
        <v>1842857</v>
      </c>
      <c r="I5" s="3">
        <v>1842850</v>
      </c>
      <c r="J5" s="3">
        <v>1842850</v>
      </c>
      <c r="K5" s="3">
        <v>1842850</v>
      </c>
      <c r="L5" s="3">
        <v>1842850</v>
      </c>
      <c r="M5" s="3">
        <v>1842850</v>
      </c>
      <c r="N5" s="4">
        <v>1842850</v>
      </c>
      <c r="O5" s="5">
        <v>22114207</v>
      </c>
      <c r="P5" s="3">
        <v>23219916</v>
      </c>
      <c r="Q5" s="4">
        <v>24380912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30148</v>
      </c>
      <c r="D9" s="22">
        <v>30148</v>
      </c>
      <c r="E9" s="22">
        <v>30148</v>
      </c>
      <c r="F9" s="22">
        <v>30148</v>
      </c>
      <c r="G9" s="22">
        <v>30148</v>
      </c>
      <c r="H9" s="22">
        <v>30152</v>
      </c>
      <c r="I9" s="22">
        <v>30148</v>
      </c>
      <c r="J9" s="22">
        <v>30148</v>
      </c>
      <c r="K9" s="22">
        <v>30148</v>
      </c>
      <c r="L9" s="22">
        <v>30148</v>
      </c>
      <c r="M9" s="22">
        <v>30148</v>
      </c>
      <c r="N9" s="23">
        <v>30148</v>
      </c>
      <c r="O9" s="24">
        <v>361780</v>
      </c>
      <c r="P9" s="22">
        <v>376251</v>
      </c>
      <c r="Q9" s="23">
        <v>391301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27137</v>
      </c>
      <c r="D11" s="3">
        <v>27137</v>
      </c>
      <c r="E11" s="3">
        <v>27137</v>
      </c>
      <c r="F11" s="3">
        <v>27137</v>
      </c>
      <c r="G11" s="3">
        <v>27137</v>
      </c>
      <c r="H11" s="3">
        <v>27136</v>
      </c>
      <c r="I11" s="3">
        <v>27137</v>
      </c>
      <c r="J11" s="3">
        <v>27137</v>
      </c>
      <c r="K11" s="3">
        <v>27137</v>
      </c>
      <c r="L11" s="3">
        <v>27137</v>
      </c>
      <c r="M11" s="3">
        <v>27137</v>
      </c>
      <c r="N11" s="4">
        <v>27137</v>
      </c>
      <c r="O11" s="6">
        <v>325643</v>
      </c>
      <c r="P11" s="3">
        <v>338668</v>
      </c>
      <c r="Q11" s="4">
        <v>352215</v>
      </c>
    </row>
    <row r="12" spans="1:17" ht="13.5">
      <c r="A12" s="19" t="s">
        <v>29</v>
      </c>
      <c r="B12" s="25"/>
      <c r="C12" s="3">
        <v>284054</v>
      </c>
      <c r="D12" s="3">
        <v>284054</v>
      </c>
      <c r="E12" s="3">
        <v>284054</v>
      </c>
      <c r="F12" s="3">
        <v>284054</v>
      </c>
      <c r="G12" s="3">
        <v>284054</v>
      </c>
      <c r="H12" s="3">
        <v>284053</v>
      </c>
      <c r="I12" s="3">
        <v>284054</v>
      </c>
      <c r="J12" s="3">
        <v>284054</v>
      </c>
      <c r="K12" s="3">
        <v>284054</v>
      </c>
      <c r="L12" s="3">
        <v>284054</v>
      </c>
      <c r="M12" s="3">
        <v>284054</v>
      </c>
      <c r="N12" s="4">
        <v>284054</v>
      </c>
      <c r="O12" s="6">
        <v>3408647</v>
      </c>
      <c r="P12" s="3">
        <v>3544993</v>
      </c>
      <c r="Q12" s="4">
        <v>3686793</v>
      </c>
    </row>
    <row r="13" spans="1:17" ht="13.5">
      <c r="A13" s="19" t="s">
        <v>30</v>
      </c>
      <c r="B13" s="25"/>
      <c r="C13" s="3">
        <v>150907</v>
      </c>
      <c r="D13" s="3">
        <v>150907</v>
      </c>
      <c r="E13" s="3">
        <v>150907</v>
      </c>
      <c r="F13" s="3">
        <v>150907</v>
      </c>
      <c r="G13" s="3">
        <v>150907</v>
      </c>
      <c r="H13" s="3">
        <v>150909</v>
      </c>
      <c r="I13" s="3">
        <v>150907</v>
      </c>
      <c r="J13" s="3">
        <v>150907</v>
      </c>
      <c r="K13" s="3">
        <v>150907</v>
      </c>
      <c r="L13" s="3">
        <v>150907</v>
      </c>
      <c r="M13" s="3">
        <v>150907</v>
      </c>
      <c r="N13" s="4">
        <v>150907</v>
      </c>
      <c r="O13" s="6">
        <v>1810886</v>
      </c>
      <c r="P13" s="3">
        <v>1883321</v>
      </c>
      <c r="Q13" s="4">
        <v>1958654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2000</v>
      </c>
      <c r="D15" s="3">
        <v>2000</v>
      </c>
      <c r="E15" s="3">
        <v>2000</v>
      </c>
      <c r="F15" s="3">
        <v>2000</v>
      </c>
      <c r="G15" s="3">
        <v>2000</v>
      </c>
      <c r="H15" s="3">
        <v>2000</v>
      </c>
      <c r="I15" s="3">
        <v>2000</v>
      </c>
      <c r="J15" s="3">
        <v>2000</v>
      </c>
      <c r="K15" s="3">
        <v>2000</v>
      </c>
      <c r="L15" s="3">
        <v>2000</v>
      </c>
      <c r="M15" s="3">
        <v>2000</v>
      </c>
      <c r="N15" s="4">
        <v>2000</v>
      </c>
      <c r="O15" s="6">
        <v>24000</v>
      </c>
      <c r="P15" s="3">
        <v>24960</v>
      </c>
      <c r="Q15" s="4">
        <v>25958</v>
      </c>
    </row>
    <row r="16" spans="1:17" ht="13.5">
      <c r="A16" s="19" t="s">
        <v>33</v>
      </c>
      <c r="B16" s="25"/>
      <c r="C16" s="3">
        <v>559833</v>
      </c>
      <c r="D16" s="3">
        <v>559833</v>
      </c>
      <c r="E16" s="3">
        <v>559833</v>
      </c>
      <c r="F16" s="3">
        <v>559833</v>
      </c>
      <c r="G16" s="3">
        <v>559833</v>
      </c>
      <c r="H16" s="3">
        <v>559827</v>
      </c>
      <c r="I16" s="3">
        <v>559833</v>
      </c>
      <c r="J16" s="3">
        <v>559833</v>
      </c>
      <c r="K16" s="3">
        <v>559833</v>
      </c>
      <c r="L16" s="3">
        <v>559833</v>
      </c>
      <c r="M16" s="3">
        <v>559833</v>
      </c>
      <c r="N16" s="4">
        <v>559833</v>
      </c>
      <c r="O16" s="6">
        <v>6717990</v>
      </c>
      <c r="P16" s="3">
        <v>6986709</v>
      </c>
      <c r="Q16" s="4">
        <v>7266177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5756000</v>
      </c>
      <c r="D18" s="3">
        <v>5756000</v>
      </c>
      <c r="E18" s="3">
        <v>5756000</v>
      </c>
      <c r="F18" s="3">
        <v>5756000</v>
      </c>
      <c r="G18" s="3">
        <v>5756000</v>
      </c>
      <c r="H18" s="3">
        <v>5756000</v>
      </c>
      <c r="I18" s="3">
        <v>5756000</v>
      </c>
      <c r="J18" s="3">
        <v>5756000</v>
      </c>
      <c r="K18" s="3">
        <v>5756000</v>
      </c>
      <c r="L18" s="3">
        <v>5756000</v>
      </c>
      <c r="M18" s="3">
        <v>5756000</v>
      </c>
      <c r="N18" s="4">
        <v>5756000</v>
      </c>
      <c r="O18" s="6">
        <v>69072000</v>
      </c>
      <c r="P18" s="3">
        <v>72035000</v>
      </c>
      <c r="Q18" s="4">
        <v>77396000</v>
      </c>
    </row>
    <row r="19" spans="1:17" ht="13.5">
      <c r="A19" s="19" t="s">
        <v>36</v>
      </c>
      <c r="B19" s="25"/>
      <c r="C19" s="22">
        <v>53587</v>
      </c>
      <c r="D19" s="22">
        <v>53587</v>
      </c>
      <c r="E19" s="22">
        <v>53587</v>
      </c>
      <c r="F19" s="22">
        <v>53587</v>
      </c>
      <c r="G19" s="22">
        <v>53587</v>
      </c>
      <c r="H19" s="22">
        <v>53584</v>
      </c>
      <c r="I19" s="22">
        <v>53587</v>
      </c>
      <c r="J19" s="22">
        <v>53587</v>
      </c>
      <c r="K19" s="22">
        <v>53587</v>
      </c>
      <c r="L19" s="22">
        <v>53587</v>
      </c>
      <c r="M19" s="22">
        <v>53587</v>
      </c>
      <c r="N19" s="23">
        <v>53587</v>
      </c>
      <c r="O19" s="24">
        <v>643041</v>
      </c>
      <c r="P19" s="22">
        <v>668763</v>
      </c>
      <c r="Q19" s="23">
        <v>695513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8706516</v>
      </c>
      <c r="D21" s="29">
        <f t="shared" si="0"/>
        <v>8706516</v>
      </c>
      <c r="E21" s="29">
        <f t="shared" si="0"/>
        <v>8706516</v>
      </c>
      <c r="F21" s="29">
        <f>SUM(F5:F20)</f>
        <v>8706516</v>
      </c>
      <c r="G21" s="29">
        <f>SUM(G5:G20)</f>
        <v>8706516</v>
      </c>
      <c r="H21" s="29">
        <f>SUM(H5:H20)</f>
        <v>8706518</v>
      </c>
      <c r="I21" s="29">
        <f>SUM(I5:I20)</f>
        <v>8706516</v>
      </c>
      <c r="J21" s="29">
        <f t="shared" si="0"/>
        <v>8706516</v>
      </c>
      <c r="K21" s="29">
        <f>SUM(K5:K20)</f>
        <v>8706516</v>
      </c>
      <c r="L21" s="29">
        <f>SUM(L5:L20)</f>
        <v>8706516</v>
      </c>
      <c r="M21" s="29">
        <f>SUM(M5:M20)</f>
        <v>8706516</v>
      </c>
      <c r="N21" s="30">
        <f t="shared" si="0"/>
        <v>8706516</v>
      </c>
      <c r="O21" s="31">
        <f t="shared" si="0"/>
        <v>104478194</v>
      </c>
      <c r="P21" s="29">
        <f t="shared" si="0"/>
        <v>109078581</v>
      </c>
      <c r="Q21" s="32">
        <f t="shared" si="0"/>
        <v>116153523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3443623</v>
      </c>
      <c r="D24" s="3">
        <v>3443623</v>
      </c>
      <c r="E24" s="3">
        <v>3443623</v>
      </c>
      <c r="F24" s="3">
        <v>3443623</v>
      </c>
      <c r="G24" s="3">
        <v>3443623</v>
      </c>
      <c r="H24" s="3">
        <v>3443598</v>
      </c>
      <c r="I24" s="3">
        <v>3443623</v>
      </c>
      <c r="J24" s="3">
        <v>3443623</v>
      </c>
      <c r="K24" s="3">
        <v>3443623</v>
      </c>
      <c r="L24" s="3">
        <v>3443623</v>
      </c>
      <c r="M24" s="3">
        <v>3443623</v>
      </c>
      <c r="N24" s="36">
        <v>3443623</v>
      </c>
      <c r="O24" s="6">
        <v>41323451</v>
      </c>
      <c r="P24" s="3">
        <v>44047849</v>
      </c>
      <c r="Q24" s="4">
        <v>46958361</v>
      </c>
    </row>
    <row r="25" spans="1:17" ht="13.5">
      <c r="A25" s="21" t="s">
        <v>41</v>
      </c>
      <c r="B25" s="20"/>
      <c r="C25" s="3">
        <v>255999</v>
      </c>
      <c r="D25" s="3">
        <v>255999</v>
      </c>
      <c r="E25" s="3">
        <v>255999</v>
      </c>
      <c r="F25" s="3">
        <v>255999</v>
      </c>
      <c r="G25" s="3">
        <v>255999</v>
      </c>
      <c r="H25" s="3">
        <v>256003</v>
      </c>
      <c r="I25" s="3">
        <v>255999</v>
      </c>
      <c r="J25" s="3">
        <v>255999</v>
      </c>
      <c r="K25" s="3">
        <v>255999</v>
      </c>
      <c r="L25" s="3">
        <v>255999</v>
      </c>
      <c r="M25" s="3">
        <v>255999</v>
      </c>
      <c r="N25" s="4">
        <v>255999</v>
      </c>
      <c r="O25" s="6">
        <v>3071992</v>
      </c>
      <c r="P25" s="3">
        <v>3216613</v>
      </c>
      <c r="Q25" s="4">
        <v>3368462</v>
      </c>
    </row>
    <row r="26" spans="1:17" ht="13.5">
      <c r="A26" s="21" t="s">
        <v>42</v>
      </c>
      <c r="B26" s="20"/>
      <c r="C26" s="3">
        <v>229542</v>
      </c>
      <c r="D26" s="3">
        <v>229542</v>
      </c>
      <c r="E26" s="3">
        <v>229542</v>
      </c>
      <c r="F26" s="3">
        <v>229542</v>
      </c>
      <c r="G26" s="3">
        <v>229542</v>
      </c>
      <c r="H26" s="3">
        <v>229542</v>
      </c>
      <c r="I26" s="3">
        <v>229542</v>
      </c>
      <c r="J26" s="3">
        <v>229542</v>
      </c>
      <c r="K26" s="3">
        <v>229542</v>
      </c>
      <c r="L26" s="3">
        <v>229542</v>
      </c>
      <c r="M26" s="3">
        <v>229542</v>
      </c>
      <c r="N26" s="4">
        <v>229542</v>
      </c>
      <c r="O26" s="6">
        <v>2754504</v>
      </c>
      <c r="P26" s="3">
        <v>3029954</v>
      </c>
      <c r="Q26" s="4">
        <v>3332950</v>
      </c>
    </row>
    <row r="27" spans="1:17" ht="13.5">
      <c r="A27" s="21" t="s">
        <v>43</v>
      </c>
      <c r="B27" s="20"/>
      <c r="C27" s="3">
        <v>691206</v>
      </c>
      <c r="D27" s="3">
        <v>691206</v>
      </c>
      <c r="E27" s="3">
        <v>691206</v>
      </c>
      <c r="F27" s="3">
        <v>691206</v>
      </c>
      <c r="G27" s="3">
        <v>691206</v>
      </c>
      <c r="H27" s="3">
        <v>691225</v>
      </c>
      <c r="I27" s="3">
        <v>691206</v>
      </c>
      <c r="J27" s="3">
        <v>691206</v>
      </c>
      <c r="K27" s="3">
        <v>691206</v>
      </c>
      <c r="L27" s="3">
        <v>691206</v>
      </c>
      <c r="M27" s="3">
        <v>691206</v>
      </c>
      <c r="N27" s="36">
        <v>691206</v>
      </c>
      <c r="O27" s="6">
        <v>8294491</v>
      </c>
      <c r="P27" s="3">
        <v>9123939</v>
      </c>
      <c r="Q27" s="4">
        <v>10036334</v>
      </c>
    </row>
    <row r="28" spans="1:17" ht="13.5">
      <c r="A28" s="21" t="s">
        <v>44</v>
      </c>
      <c r="B28" s="20"/>
      <c r="C28" s="3">
        <v>10500</v>
      </c>
      <c r="D28" s="3">
        <v>10500</v>
      </c>
      <c r="E28" s="3">
        <v>10500</v>
      </c>
      <c r="F28" s="3">
        <v>10500</v>
      </c>
      <c r="G28" s="3">
        <v>10500</v>
      </c>
      <c r="H28" s="3">
        <v>10500</v>
      </c>
      <c r="I28" s="3">
        <v>10500</v>
      </c>
      <c r="J28" s="3">
        <v>10500</v>
      </c>
      <c r="K28" s="3">
        <v>10500</v>
      </c>
      <c r="L28" s="3">
        <v>10500</v>
      </c>
      <c r="M28" s="3">
        <v>10500</v>
      </c>
      <c r="N28" s="4">
        <v>10500</v>
      </c>
      <c r="O28" s="6">
        <v>126000</v>
      </c>
      <c r="P28" s="3">
        <v>131040</v>
      </c>
      <c r="Q28" s="4">
        <v>136282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373752</v>
      </c>
      <c r="D30" s="3">
        <v>373752</v>
      </c>
      <c r="E30" s="3">
        <v>373752</v>
      </c>
      <c r="F30" s="3">
        <v>373752</v>
      </c>
      <c r="G30" s="3">
        <v>373752</v>
      </c>
      <c r="H30" s="3">
        <v>373728</v>
      </c>
      <c r="I30" s="3">
        <v>373752</v>
      </c>
      <c r="J30" s="3">
        <v>373752</v>
      </c>
      <c r="K30" s="3">
        <v>373752</v>
      </c>
      <c r="L30" s="3">
        <v>373752</v>
      </c>
      <c r="M30" s="3">
        <v>373752</v>
      </c>
      <c r="N30" s="4">
        <v>373752</v>
      </c>
      <c r="O30" s="6">
        <v>4485000</v>
      </c>
      <c r="P30" s="3">
        <v>4664400</v>
      </c>
      <c r="Q30" s="4">
        <v>4850976</v>
      </c>
    </row>
    <row r="31" spans="1:17" ht="13.5">
      <c r="A31" s="21" t="s">
        <v>47</v>
      </c>
      <c r="B31" s="20"/>
      <c r="C31" s="3">
        <v>1998942</v>
      </c>
      <c r="D31" s="3">
        <v>1998942</v>
      </c>
      <c r="E31" s="3">
        <v>1998942</v>
      </c>
      <c r="F31" s="3">
        <v>1998942</v>
      </c>
      <c r="G31" s="3">
        <v>1998942</v>
      </c>
      <c r="H31" s="3">
        <v>1998792</v>
      </c>
      <c r="I31" s="3">
        <v>1998942</v>
      </c>
      <c r="J31" s="3">
        <v>1998942</v>
      </c>
      <c r="K31" s="3">
        <v>1998942</v>
      </c>
      <c r="L31" s="3">
        <v>1998942</v>
      </c>
      <c r="M31" s="3">
        <v>1998942</v>
      </c>
      <c r="N31" s="36">
        <v>1998942</v>
      </c>
      <c r="O31" s="6">
        <v>23987154</v>
      </c>
      <c r="P31" s="3">
        <v>22606640</v>
      </c>
      <c r="Q31" s="4">
        <v>23510907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1487752</v>
      </c>
      <c r="D33" s="3">
        <v>1487752</v>
      </c>
      <c r="E33" s="3">
        <v>1487752</v>
      </c>
      <c r="F33" s="3">
        <v>1487752</v>
      </c>
      <c r="G33" s="3">
        <v>1487752</v>
      </c>
      <c r="H33" s="3">
        <v>1487620</v>
      </c>
      <c r="I33" s="3">
        <v>1487752</v>
      </c>
      <c r="J33" s="3">
        <v>1487752</v>
      </c>
      <c r="K33" s="3">
        <v>1487752</v>
      </c>
      <c r="L33" s="3">
        <v>1487752</v>
      </c>
      <c r="M33" s="3">
        <v>1487752</v>
      </c>
      <c r="N33" s="4">
        <v>1487752</v>
      </c>
      <c r="O33" s="6">
        <v>17852892</v>
      </c>
      <c r="P33" s="3">
        <v>18569846</v>
      </c>
      <c r="Q33" s="4">
        <v>19315669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8491316</v>
      </c>
      <c r="D35" s="29">
        <f t="shared" si="1"/>
        <v>8491316</v>
      </c>
      <c r="E35" s="29">
        <f t="shared" si="1"/>
        <v>8491316</v>
      </c>
      <c r="F35" s="29">
        <f>SUM(F24:F34)</f>
        <v>8491316</v>
      </c>
      <c r="G35" s="29">
        <f>SUM(G24:G34)</f>
        <v>8491316</v>
      </c>
      <c r="H35" s="29">
        <f>SUM(H24:H34)</f>
        <v>8491008</v>
      </c>
      <c r="I35" s="29">
        <f>SUM(I24:I34)</f>
        <v>8491316</v>
      </c>
      <c r="J35" s="29">
        <f t="shared" si="1"/>
        <v>8491316</v>
      </c>
      <c r="K35" s="29">
        <f>SUM(K24:K34)</f>
        <v>8491316</v>
      </c>
      <c r="L35" s="29">
        <f>SUM(L24:L34)</f>
        <v>8491316</v>
      </c>
      <c r="M35" s="29">
        <f>SUM(M24:M34)</f>
        <v>8491316</v>
      </c>
      <c r="N35" s="32">
        <f t="shared" si="1"/>
        <v>8491316</v>
      </c>
      <c r="O35" s="31">
        <f t="shared" si="1"/>
        <v>101895484</v>
      </c>
      <c r="P35" s="29">
        <f t="shared" si="1"/>
        <v>105390281</v>
      </c>
      <c r="Q35" s="32">
        <f t="shared" si="1"/>
        <v>111509941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215200</v>
      </c>
      <c r="D37" s="42">
        <f t="shared" si="2"/>
        <v>215200</v>
      </c>
      <c r="E37" s="42">
        <f t="shared" si="2"/>
        <v>215200</v>
      </c>
      <c r="F37" s="42">
        <f>+F21-F35</f>
        <v>215200</v>
      </c>
      <c r="G37" s="42">
        <f>+G21-G35</f>
        <v>215200</v>
      </c>
      <c r="H37" s="42">
        <f>+H21-H35</f>
        <v>215510</v>
      </c>
      <c r="I37" s="42">
        <f>+I21-I35</f>
        <v>215200</v>
      </c>
      <c r="J37" s="42">
        <f t="shared" si="2"/>
        <v>215200</v>
      </c>
      <c r="K37" s="42">
        <f>+K21-K35</f>
        <v>215200</v>
      </c>
      <c r="L37" s="42">
        <f>+L21-L35</f>
        <v>215200</v>
      </c>
      <c r="M37" s="42">
        <f>+M21-M35</f>
        <v>215200</v>
      </c>
      <c r="N37" s="43">
        <f t="shared" si="2"/>
        <v>215200</v>
      </c>
      <c r="O37" s="44">
        <f t="shared" si="2"/>
        <v>2582710</v>
      </c>
      <c r="P37" s="42">
        <f t="shared" si="2"/>
        <v>3688300</v>
      </c>
      <c r="Q37" s="43">
        <f t="shared" si="2"/>
        <v>4643582</v>
      </c>
    </row>
    <row r="38" spans="1:17" ht="21" customHeight="1">
      <c r="A38" s="45" t="s">
        <v>52</v>
      </c>
      <c r="B38" s="25"/>
      <c r="C38" s="3">
        <v>1339667</v>
      </c>
      <c r="D38" s="3">
        <v>1339667</v>
      </c>
      <c r="E38" s="3">
        <v>1339667</v>
      </c>
      <c r="F38" s="3">
        <v>1339667</v>
      </c>
      <c r="G38" s="3">
        <v>1339667</v>
      </c>
      <c r="H38" s="3">
        <v>1339663</v>
      </c>
      <c r="I38" s="3">
        <v>1339667</v>
      </c>
      <c r="J38" s="3">
        <v>1339667</v>
      </c>
      <c r="K38" s="3">
        <v>1339667</v>
      </c>
      <c r="L38" s="3">
        <v>1339667</v>
      </c>
      <c r="M38" s="3">
        <v>1339667</v>
      </c>
      <c r="N38" s="4">
        <v>1339667</v>
      </c>
      <c r="O38" s="6">
        <v>16076000</v>
      </c>
      <c r="P38" s="3">
        <v>16745000</v>
      </c>
      <c r="Q38" s="4">
        <v>17706000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1554867</v>
      </c>
      <c r="D41" s="50">
        <f t="shared" si="3"/>
        <v>1554867</v>
      </c>
      <c r="E41" s="50">
        <f t="shared" si="3"/>
        <v>1554867</v>
      </c>
      <c r="F41" s="50">
        <f>SUM(F37:F40)</f>
        <v>1554867</v>
      </c>
      <c r="G41" s="50">
        <f>SUM(G37:G40)</f>
        <v>1554867</v>
      </c>
      <c r="H41" s="50">
        <f>SUM(H37:H40)</f>
        <v>1555173</v>
      </c>
      <c r="I41" s="50">
        <f>SUM(I37:I40)</f>
        <v>1554867</v>
      </c>
      <c r="J41" s="50">
        <f t="shared" si="3"/>
        <v>1554867</v>
      </c>
      <c r="K41" s="50">
        <f>SUM(K37:K40)</f>
        <v>1554867</v>
      </c>
      <c r="L41" s="50">
        <f>SUM(L37:L40)</f>
        <v>1554867</v>
      </c>
      <c r="M41" s="50">
        <f>SUM(M37:M40)</f>
        <v>1554867</v>
      </c>
      <c r="N41" s="51">
        <f t="shared" si="3"/>
        <v>1554867</v>
      </c>
      <c r="O41" s="52">
        <f t="shared" si="3"/>
        <v>18658710</v>
      </c>
      <c r="P41" s="50">
        <f t="shared" si="3"/>
        <v>20433300</v>
      </c>
      <c r="Q41" s="51">
        <f t="shared" si="3"/>
        <v>22349582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1554867</v>
      </c>
      <c r="D43" s="57">
        <f t="shared" si="4"/>
        <v>1554867</v>
      </c>
      <c r="E43" s="57">
        <f t="shared" si="4"/>
        <v>1554867</v>
      </c>
      <c r="F43" s="57">
        <f>+F41-F42</f>
        <v>1554867</v>
      </c>
      <c r="G43" s="57">
        <f>+G41-G42</f>
        <v>1554867</v>
      </c>
      <c r="H43" s="57">
        <f>+H41-H42</f>
        <v>1555173</v>
      </c>
      <c r="I43" s="57">
        <f>+I41-I42</f>
        <v>1554867</v>
      </c>
      <c r="J43" s="57">
        <f t="shared" si="4"/>
        <v>1554867</v>
      </c>
      <c r="K43" s="57">
        <f>+K41-K42</f>
        <v>1554867</v>
      </c>
      <c r="L43" s="57">
        <f>+L41-L42</f>
        <v>1554867</v>
      </c>
      <c r="M43" s="57">
        <f>+M41-M42</f>
        <v>1554867</v>
      </c>
      <c r="N43" s="58">
        <f t="shared" si="4"/>
        <v>1554867</v>
      </c>
      <c r="O43" s="59">
        <f t="shared" si="4"/>
        <v>18658710</v>
      </c>
      <c r="P43" s="57">
        <f t="shared" si="4"/>
        <v>20433300</v>
      </c>
      <c r="Q43" s="58">
        <f t="shared" si="4"/>
        <v>22349582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1554867</v>
      </c>
      <c r="D45" s="50">
        <f t="shared" si="5"/>
        <v>1554867</v>
      </c>
      <c r="E45" s="50">
        <f t="shared" si="5"/>
        <v>1554867</v>
      </c>
      <c r="F45" s="50">
        <f>SUM(F43:F44)</f>
        <v>1554867</v>
      </c>
      <c r="G45" s="50">
        <f>SUM(G43:G44)</f>
        <v>1554867</v>
      </c>
      <c r="H45" s="50">
        <f>SUM(H43:H44)</f>
        <v>1555173</v>
      </c>
      <c r="I45" s="50">
        <f>SUM(I43:I44)</f>
        <v>1554867</v>
      </c>
      <c r="J45" s="50">
        <f t="shared" si="5"/>
        <v>1554867</v>
      </c>
      <c r="K45" s="50">
        <f>SUM(K43:K44)</f>
        <v>1554867</v>
      </c>
      <c r="L45" s="50">
        <f>SUM(L43:L44)</f>
        <v>1554867</v>
      </c>
      <c r="M45" s="50">
        <f>SUM(M43:M44)</f>
        <v>1554867</v>
      </c>
      <c r="N45" s="51">
        <f t="shared" si="5"/>
        <v>1554867</v>
      </c>
      <c r="O45" s="52">
        <f t="shared" si="5"/>
        <v>18658710</v>
      </c>
      <c r="P45" s="50">
        <f t="shared" si="5"/>
        <v>20433300</v>
      </c>
      <c r="Q45" s="51">
        <f t="shared" si="5"/>
        <v>22349582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1554867</v>
      </c>
      <c r="D47" s="63">
        <f t="shared" si="6"/>
        <v>1554867</v>
      </c>
      <c r="E47" s="63">
        <f t="shared" si="6"/>
        <v>1554867</v>
      </c>
      <c r="F47" s="63">
        <f>SUM(F45:F46)</f>
        <v>1554867</v>
      </c>
      <c r="G47" s="63">
        <f>SUM(G45:G46)</f>
        <v>1554867</v>
      </c>
      <c r="H47" s="63">
        <f>SUM(H45:H46)</f>
        <v>1555173</v>
      </c>
      <c r="I47" s="63">
        <f>SUM(I45:I46)</f>
        <v>1554867</v>
      </c>
      <c r="J47" s="63">
        <f t="shared" si="6"/>
        <v>1554867</v>
      </c>
      <c r="K47" s="63">
        <f>SUM(K45:K46)</f>
        <v>1554867</v>
      </c>
      <c r="L47" s="63">
        <f>SUM(L45:L46)</f>
        <v>1554867</v>
      </c>
      <c r="M47" s="63">
        <f>SUM(M45:M46)</f>
        <v>1554867</v>
      </c>
      <c r="N47" s="64">
        <f t="shared" si="6"/>
        <v>1554867</v>
      </c>
      <c r="O47" s="65">
        <f t="shared" si="6"/>
        <v>18658710</v>
      </c>
      <c r="P47" s="63">
        <f t="shared" si="6"/>
        <v>20433300</v>
      </c>
      <c r="Q47" s="66">
        <f t="shared" si="6"/>
        <v>22349582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1548861</v>
      </c>
      <c r="D5" s="3">
        <v>1548861</v>
      </c>
      <c r="E5" s="3">
        <v>1548861</v>
      </c>
      <c r="F5" s="3">
        <v>1548861</v>
      </c>
      <c r="G5" s="3">
        <v>1548861</v>
      </c>
      <c r="H5" s="3">
        <v>1548861</v>
      </c>
      <c r="I5" s="3">
        <v>1548861</v>
      </c>
      <c r="J5" s="3">
        <v>1548861</v>
      </c>
      <c r="K5" s="3">
        <v>1548861</v>
      </c>
      <c r="L5" s="3">
        <v>1548861</v>
      </c>
      <c r="M5" s="3">
        <v>1548861</v>
      </c>
      <c r="N5" s="4">
        <v>1548862</v>
      </c>
      <c r="O5" s="5">
        <v>18586333</v>
      </c>
      <c r="P5" s="3">
        <v>19794445</v>
      </c>
      <c r="Q5" s="4">
        <v>21081082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67431</v>
      </c>
      <c r="D9" s="22">
        <v>67431</v>
      </c>
      <c r="E9" s="22">
        <v>67431</v>
      </c>
      <c r="F9" s="22">
        <v>67431</v>
      </c>
      <c r="G9" s="22">
        <v>67431</v>
      </c>
      <c r="H9" s="22">
        <v>67431</v>
      </c>
      <c r="I9" s="22">
        <v>67431</v>
      </c>
      <c r="J9" s="22">
        <v>67431</v>
      </c>
      <c r="K9" s="22">
        <v>67431</v>
      </c>
      <c r="L9" s="22">
        <v>67431</v>
      </c>
      <c r="M9" s="22">
        <v>67431</v>
      </c>
      <c r="N9" s="23">
        <v>67437</v>
      </c>
      <c r="O9" s="24">
        <v>809178</v>
      </c>
      <c r="P9" s="22">
        <v>861774</v>
      </c>
      <c r="Q9" s="23">
        <v>917789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87139</v>
      </c>
      <c r="D11" s="3">
        <v>87139</v>
      </c>
      <c r="E11" s="3">
        <v>87139</v>
      </c>
      <c r="F11" s="3">
        <v>87139</v>
      </c>
      <c r="G11" s="3">
        <v>87139</v>
      </c>
      <c r="H11" s="3">
        <v>87139</v>
      </c>
      <c r="I11" s="3">
        <v>87139</v>
      </c>
      <c r="J11" s="3">
        <v>87139</v>
      </c>
      <c r="K11" s="3">
        <v>87139</v>
      </c>
      <c r="L11" s="3">
        <v>87139</v>
      </c>
      <c r="M11" s="3">
        <v>87139</v>
      </c>
      <c r="N11" s="4">
        <v>87139</v>
      </c>
      <c r="O11" s="6">
        <v>1045668</v>
      </c>
      <c r="P11" s="3">
        <v>1113637</v>
      </c>
      <c r="Q11" s="4">
        <v>1186022</v>
      </c>
    </row>
    <row r="12" spans="1:17" ht="13.5">
      <c r="A12" s="19" t="s">
        <v>29</v>
      </c>
      <c r="B12" s="25"/>
      <c r="C12" s="3">
        <v>258700</v>
      </c>
      <c r="D12" s="3">
        <v>258700</v>
      </c>
      <c r="E12" s="3">
        <v>258700</v>
      </c>
      <c r="F12" s="3">
        <v>258700</v>
      </c>
      <c r="G12" s="3">
        <v>258700</v>
      </c>
      <c r="H12" s="3">
        <v>258700</v>
      </c>
      <c r="I12" s="3">
        <v>258700</v>
      </c>
      <c r="J12" s="3">
        <v>258700</v>
      </c>
      <c r="K12" s="3">
        <v>258700</v>
      </c>
      <c r="L12" s="3">
        <v>258700</v>
      </c>
      <c r="M12" s="3">
        <v>258700</v>
      </c>
      <c r="N12" s="4">
        <v>258696</v>
      </c>
      <c r="O12" s="6">
        <v>3104396</v>
      </c>
      <c r="P12" s="3">
        <v>3306182</v>
      </c>
      <c r="Q12" s="4">
        <v>3521084</v>
      </c>
    </row>
    <row r="13" spans="1:17" ht="13.5">
      <c r="A13" s="19" t="s">
        <v>30</v>
      </c>
      <c r="B13" s="25"/>
      <c r="C13" s="3">
        <v>8833</v>
      </c>
      <c r="D13" s="3">
        <v>8833</v>
      </c>
      <c r="E13" s="3">
        <v>8833</v>
      </c>
      <c r="F13" s="3">
        <v>8833</v>
      </c>
      <c r="G13" s="3">
        <v>8833</v>
      </c>
      <c r="H13" s="3">
        <v>8833</v>
      </c>
      <c r="I13" s="3">
        <v>8833</v>
      </c>
      <c r="J13" s="3">
        <v>8833</v>
      </c>
      <c r="K13" s="3">
        <v>8833</v>
      </c>
      <c r="L13" s="3">
        <v>8833</v>
      </c>
      <c r="M13" s="3">
        <v>8833</v>
      </c>
      <c r="N13" s="4">
        <v>8833</v>
      </c>
      <c r="O13" s="6">
        <v>105996</v>
      </c>
      <c r="P13" s="3">
        <v>112886</v>
      </c>
      <c r="Q13" s="4">
        <v>120223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159442</v>
      </c>
      <c r="D15" s="3">
        <v>159442</v>
      </c>
      <c r="E15" s="3">
        <v>159442</v>
      </c>
      <c r="F15" s="3">
        <v>159442</v>
      </c>
      <c r="G15" s="3">
        <v>159442</v>
      </c>
      <c r="H15" s="3">
        <v>159442</v>
      </c>
      <c r="I15" s="3">
        <v>159442</v>
      </c>
      <c r="J15" s="3">
        <v>159442</v>
      </c>
      <c r="K15" s="3">
        <v>159442</v>
      </c>
      <c r="L15" s="3">
        <v>159442</v>
      </c>
      <c r="M15" s="3">
        <v>159442</v>
      </c>
      <c r="N15" s="4">
        <v>159442</v>
      </c>
      <c r="O15" s="6">
        <v>1913304</v>
      </c>
      <c r="P15" s="3">
        <v>2037668</v>
      </c>
      <c r="Q15" s="4">
        <v>2170117</v>
      </c>
    </row>
    <row r="16" spans="1:17" ht="13.5">
      <c r="A16" s="19" t="s">
        <v>33</v>
      </c>
      <c r="B16" s="25"/>
      <c r="C16" s="3">
        <v>72433</v>
      </c>
      <c r="D16" s="3">
        <v>72433</v>
      </c>
      <c r="E16" s="3">
        <v>72433</v>
      </c>
      <c r="F16" s="3">
        <v>72433</v>
      </c>
      <c r="G16" s="3">
        <v>72433</v>
      </c>
      <c r="H16" s="3">
        <v>72433</v>
      </c>
      <c r="I16" s="3">
        <v>72433</v>
      </c>
      <c r="J16" s="3">
        <v>72433</v>
      </c>
      <c r="K16" s="3">
        <v>72433</v>
      </c>
      <c r="L16" s="3">
        <v>72433</v>
      </c>
      <c r="M16" s="3">
        <v>72433</v>
      </c>
      <c r="N16" s="4">
        <v>72437</v>
      </c>
      <c r="O16" s="6">
        <v>869200</v>
      </c>
      <c r="P16" s="3">
        <v>925698</v>
      </c>
      <c r="Q16" s="4">
        <v>985868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6439592</v>
      </c>
      <c r="D18" s="3">
        <v>6439592</v>
      </c>
      <c r="E18" s="3">
        <v>6439592</v>
      </c>
      <c r="F18" s="3">
        <v>6439592</v>
      </c>
      <c r="G18" s="3">
        <v>6439592</v>
      </c>
      <c r="H18" s="3">
        <v>6439592</v>
      </c>
      <c r="I18" s="3">
        <v>6439592</v>
      </c>
      <c r="J18" s="3">
        <v>6439592</v>
      </c>
      <c r="K18" s="3">
        <v>6439592</v>
      </c>
      <c r="L18" s="3">
        <v>6439592</v>
      </c>
      <c r="M18" s="3">
        <v>6439592</v>
      </c>
      <c r="N18" s="4">
        <v>6439588</v>
      </c>
      <c r="O18" s="6">
        <v>77275100</v>
      </c>
      <c r="P18" s="3">
        <v>76634393</v>
      </c>
      <c r="Q18" s="4">
        <v>86385266</v>
      </c>
    </row>
    <row r="19" spans="1:17" ht="13.5">
      <c r="A19" s="19" t="s">
        <v>36</v>
      </c>
      <c r="B19" s="25"/>
      <c r="C19" s="22">
        <v>488950</v>
      </c>
      <c r="D19" s="22">
        <v>488950</v>
      </c>
      <c r="E19" s="22">
        <v>488950</v>
      </c>
      <c r="F19" s="22">
        <v>488950</v>
      </c>
      <c r="G19" s="22">
        <v>488950</v>
      </c>
      <c r="H19" s="22">
        <v>488950</v>
      </c>
      <c r="I19" s="22">
        <v>488950</v>
      </c>
      <c r="J19" s="22">
        <v>488950</v>
      </c>
      <c r="K19" s="22">
        <v>488950</v>
      </c>
      <c r="L19" s="22">
        <v>488950</v>
      </c>
      <c r="M19" s="22">
        <v>488950</v>
      </c>
      <c r="N19" s="23">
        <v>488954</v>
      </c>
      <c r="O19" s="24">
        <v>5867404</v>
      </c>
      <c r="P19" s="22">
        <v>5432953</v>
      </c>
      <c r="Q19" s="23">
        <v>5916718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9131381</v>
      </c>
      <c r="D21" s="29">
        <f t="shared" si="0"/>
        <v>9131381</v>
      </c>
      <c r="E21" s="29">
        <f t="shared" si="0"/>
        <v>9131381</v>
      </c>
      <c r="F21" s="29">
        <f>SUM(F5:F20)</f>
        <v>9131381</v>
      </c>
      <c r="G21" s="29">
        <f>SUM(G5:G20)</f>
        <v>9131381</v>
      </c>
      <c r="H21" s="29">
        <f>SUM(H5:H20)</f>
        <v>9131381</v>
      </c>
      <c r="I21" s="29">
        <f>SUM(I5:I20)</f>
        <v>9131381</v>
      </c>
      <c r="J21" s="29">
        <f t="shared" si="0"/>
        <v>9131381</v>
      </c>
      <c r="K21" s="29">
        <f>SUM(K5:K20)</f>
        <v>9131381</v>
      </c>
      <c r="L21" s="29">
        <f>SUM(L5:L20)</f>
        <v>9131381</v>
      </c>
      <c r="M21" s="29">
        <f>SUM(M5:M20)</f>
        <v>9131381</v>
      </c>
      <c r="N21" s="30">
        <f t="shared" si="0"/>
        <v>9131388</v>
      </c>
      <c r="O21" s="31">
        <f t="shared" si="0"/>
        <v>109576579</v>
      </c>
      <c r="P21" s="29">
        <f t="shared" si="0"/>
        <v>110219636</v>
      </c>
      <c r="Q21" s="32">
        <f t="shared" si="0"/>
        <v>122284169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4273977</v>
      </c>
      <c r="D24" s="3">
        <v>4273977</v>
      </c>
      <c r="E24" s="3">
        <v>4273977</v>
      </c>
      <c r="F24" s="3">
        <v>4273977</v>
      </c>
      <c r="G24" s="3">
        <v>4273977</v>
      </c>
      <c r="H24" s="3">
        <v>4273977</v>
      </c>
      <c r="I24" s="3">
        <v>4273977</v>
      </c>
      <c r="J24" s="3">
        <v>4273977</v>
      </c>
      <c r="K24" s="3">
        <v>4273977</v>
      </c>
      <c r="L24" s="3">
        <v>4273977</v>
      </c>
      <c r="M24" s="3">
        <v>4273977</v>
      </c>
      <c r="N24" s="36">
        <v>4273831</v>
      </c>
      <c r="O24" s="6">
        <v>51287578</v>
      </c>
      <c r="P24" s="3">
        <v>54621267</v>
      </c>
      <c r="Q24" s="4">
        <v>58171651</v>
      </c>
    </row>
    <row r="25" spans="1:17" ht="13.5">
      <c r="A25" s="21" t="s">
        <v>41</v>
      </c>
      <c r="B25" s="20"/>
      <c r="C25" s="3">
        <v>552042</v>
      </c>
      <c r="D25" s="3">
        <v>552042</v>
      </c>
      <c r="E25" s="3">
        <v>552042</v>
      </c>
      <c r="F25" s="3">
        <v>552042</v>
      </c>
      <c r="G25" s="3">
        <v>552042</v>
      </c>
      <c r="H25" s="3">
        <v>552042</v>
      </c>
      <c r="I25" s="3">
        <v>552042</v>
      </c>
      <c r="J25" s="3">
        <v>552042</v>
      </c>
      <c r="K25" s="3">
        <v>552042</v>
      </c>
      <c r="L25" s="3">
        <v>552042</v>
      </c>
      <c r="M25" s="3">
        <v>552042</v>
      </c>
      <c r="N25" s="4">
        <v>552013</v>
      </c>
      <c r="O25" s="6">
        <v>6624475</v>
      </c>
      <c r="P25" s="3">
        <v>7102869</v>
      </c>
      <c r="Q25" s="4">
        <v>6730417</v>
      </c>
    </row>
    <row r="26" spans="1:17" ht="13.5">
      <c r="A26" s="21" t="s">
        <v>42</v>
      </c>
      <c r="B26" s="20"/>
      <c r="C26" s="3">
        <v>313255</v>
      </c>
      <c r="D26" s="3">
        <v>313255</v>
      </c>
      <c r="E26" s="3">
        <v>313255</v>
      </c>
      <c r="F26" s="3">
        <v>313255</v>
      </c>
      <c r="G26" s="3">
        <v>313255</v>
      </c>
      <c r="H26" s="3">
        <v>313255</v>
      </c>
      <c r="I26" s="3">
        <v>313255</v>
      </c>
      <c r="J26" s="3">
        <v>313255</v>
      </c>
      <c r="K26" s="3">
        <v>313255</v>
      </c>
      <c r="L26" s="3">
        <v>313255</v>
      </c>
      <c r="M26" s="3">
        <v>313255</v>
      </c>
      <c r="N26" s="4">
        <v>313265</v>
      </c>
      <c r="O26" s="6">
        <v>3759070</v>
      </c>
      <c r="P26" s="3">
        <v>4003409</v>
      </c>
      <c r="Q26" s="4">
        <v>4263631</v>
      </c>
    </row>
    <row r="27" spans="1:17" ht="13.5">
      <c r="A27" s="21" t="s">
        <v>43</v>
      </c>
      <c r="B27" s="20"/>
      <c r="C27" s="3">
        <v>1551023</v>
      </c>
      <c r="D27" s="3">
        <v>1551023</v>
      </c>
      <c r="E27" s="3">
        <v>1551023</v>
      </c>
      <c r="F27" s="3">
        <v>1551023</v>
      </c>
      <c r="G27" s="3">
        <v>1551023</v>
      </c>
      <c r="H27" s="3">
        <v>1551023</v>
      </c>
      <c r="I27" s="3">
        <v>1551023</v>
      </c>
      <c r="J27" s="3">
        <v>1551023</v>
      </c>
      <c r="K27" s="3">
        <v>1551023</v>
      </c>
      <c r="L27" s="3">
        <v>1551023</v>
      </c>
      <c r="M27" s="3">
        <v>1551023</v>
      </c>
      <c r="N27" s="36">
        <v>1551023</v>
      </c>
      <c r="O27" s="6">
        <v>18612276</v>
      </c>
      <c r="P27" s="3">
        <v>19822073</v>
      </c>
      <c r="Q27" s="4">
        <v>21110508</v>
      </c>
    </row>
    <row r="28" spans="1:17" ht="13.5">
      <c r="A28" s="21" t="s">
        <v>44</v>
      </c>
      <c r="B28" s="20"/>
      <c r="C28" s="3">
        <v>15249</v>
      </c>
      <c r="D28" s="3">
        <v>15249</v>
      </c>
      <c r="E28" s="3">
        <v>15249</v>
      </c>
      <c r="F28" s="3">
        <v>15249</v>
      </c>
      <c r="G28" s="3">
        <v>15249</v>
      </c>
      <c r="H28" s="3">
        <v>15249</v>
      </c>
      <c r="I28" s="3">
        <v>15249</v>
      </c>
      <c r="J28" s="3">
        <v>15249</v>
      </c>
      <c r="K28" s="3">
        <v>15249</v>
      </c>
      <c r="L28" s="3">
        <v>15249</v>
      </c>
      <c r="M28" s="3">
        <v>15249</v>
      </c>
      <c r="N28" s="4">
        <v>15261</v>
      </c>
      <c r="O28" s="6">
        <v>183000</v>
      </c>
      <c r="P28" s="3">
        <v>194895</v>
      </c>
      <c r="Q28" s="4">
        <v>207563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603218</v>
      </c>
      <c r="D30" s="3">
        <v>603218</v>
      </c>
      <c r="E30" s="3">
        <v>603218</v>
      </c>
      <c r="F30" s="3">
        <v>603218</v>
      </c>
      <c r="G30" s="3">
        <v>603218</v>
      </c>
      <c r="H30" s="3">
        <v>603218</v>
      </c>
      <c r="I30" s="3">
        <v>603218</v>
      </c>
      <c r="J30" s="3">
        <v>603218</v>
      </c>
      <c r="K30" s="3">
        <v>603218</v>
      </c>
      <c r="L30" s="3">
        <v>603218</v>
      </c>
      <c r="M30" s="3">
        <v>603218</v>
      </c>
      <c r="N30" s="4">
        <v>603226</v>
      </c>
      <c r="O30" s="6">
        <v>7238624</v>
      </c>
      <c r="P30" s="3">
        <v>7903466</v>
      </c>
      <c r="Q30" s="4">
        <v>8434948</v>
      </c>
    </row>
    <row r="31" spans="1:17" ht="13.5">
      <c r="A31" s="21" t="s">
        <v>47</v>
      </c>
      <c r="B31" s="20"/>
      <c r="C31" s="3">
        <v>1677918</v>
      </c>
      <c r="D31" s="3">
        <v>1677918</v>
      </c>
      <c r="E31" s="3">
        <v>1677918</v>
      </c>
      <c r="F31" s="3">
        <v>1677918</v>
      </c>
      <c r="G31" s="3">
        <v>1677918</v>
      </c>
      <c r="H31" s="3">
        <v>1677918</v>
      </c>
      <c r="I31" s="3">
        <v>1677918</v>
      </c>
      <c r="J31" s="3">
        <v>1677918</v>
      </c>
      <c r="K31" s="3">
        <v>1677918</v>
      </c>
      <c r="L31" s="3">
        <v>1677918</v>
      </c>
      <c r="M31" s="3">
        <v>1677918</v>
      </c>
      <c r="N31" s="36">
        <v>1677910</v>
      </c>
      <c r="O31" s="6">
        <v>20135008</v>
      </c>
      <c r="P31" s="3">
        <v>22390058</v>
      </c>
      <c r="Q31" s="4">
        <v>23931851</v>
      </c>
    </row>
    <row r="32" spans="1:17" ht="13.5">
      <c r="A32" s="21" t="s">
        <v>35</v>
      </c>
      <c r="B32" s="20"/>
      <c r="C32" s="3">
        <v>79500</v>
      </c>
      <c r="D32" s="3">
        <v>79500</v>
      </c>
      <c r="E32" s="3">
        <v>79500</v>
      </c>
      <c r="F32" s="3">
        <v>79500</v>
      </c>
      <c r="G32" s="3">
        <v>79500</v>
      </c>
      <c r="H32" s="3">
        <v>79500</v>
      </c>
      <c r="I32" s="3">
        <v>79500</v>
      </c>
      <c r="J32" s="3">
        <v>79500</v>
      </c>
      <c r="K32" s="3">
        <v>79500</v>
      </c>
      <c r="L32" s="3">
        <v>79500</v>
      </c>
      <c r="M32" s="3">
        <v>79500</v>
      </c>
      <c r="N32" s="4">
        <v>79500</v>
      </c>
      <c r="O32" s="6">
        <v>954000</v>
      </c>
      <c r="P32" s="3">
        <v>1016010</v>
      </c>
      <c r="Q32" s="4">
        <v>1082051</v>
      </c>
    </row>
    <row r="33" spans="1:17" ht="13.5">
      <c r="A33" s="21" t="s">
        <v>48</v>
      </c>
      <c r="B33" s="20"/>
      <c r="C33" s="3">
        <v>944301</v>
      </c>
      <c r="D33" s="3">
        <v>944301</v>
      </c>
      <c r="E33" s="3">
        <v>944301</v>
      </c>
      <c r="F33" s="3">
        <v>944301</v>
      </c>
      <c r="G33" s="3">
        <v>944301</v>
      </c>
      <c r="H33" s="3">
        <v>944301</v>
      </c>
      <c r="I33" s="3">
        <v>944301</v>
      </c>
      <c r="J33" s="3">
        <v>944301</v>
      </c>
      <c r="K33" s="3">
        <v>944301</v>
      </c>
      <c r="L33" s="3">
        <v>944301</v>
      </c>
      <c r="M33" s="3">
        <v>944301</v>
      </c>
      <c r="N33" s="4">
        <v>944300</v>
      </c>
      <c r="O33" s="6">
        <v>11331611</v>
      </c>
      <c r="P33" s="3">
        <v>12068153</v>
      </c>
      <c r="Q33" s="4">
        <v>12852586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10010483</v>
      </c>
      <c r="D35" s="29">
        <f t="shared" si="1"/>
        <v>10010483</v>
      </c>
      <c r="E35" s="29">
        <f t="shared" si="1"/>
        <v>10010483</v>
      </c>
      <c r="F35" s="29">
        <f>SUM(F24:F34)</f>
        <v>10010483</v>
      </c>
      <c r="G35" s="29">
        <f>SUM(G24:G34)</f>
        <v>10010483</v>
      </c>
      <c r="H35" s="29">
        <f>SUM(H24:H34)</f>
        <v>10010483</v>
      </c>
      <c r="I35" s="29">
        <f>SUM(I24:I34)</f>
        <v>10010483</v>
      </c>
      <c r="J35" s="29">
        <f t="shared" si="1"/>
        <v>10010483</v>
      </c>
      <c r="K35" s="29">
        <f>SUM(K24:K34)</f>
        <v>10010483</v>
      </c>
      <c r="L35" s="29">
        <f>SUM(L24:L34)</f>
        <v>10010483</v>
      </c>
      <c r="M35" s="29">
        <f>SUM(M24:M34)</f>
        <v>10010483</v>
      </c>
      <c r="N35" s="32">
        <f t="shared" si="1"/>
        <v>10010329</v>
      </c>
      <c r="O35" s="31">
        <f t="shared" si="1"/>
        <v>120125642</v>
      </c>
      <c r="P35" s="29">
        <f t="shared" si="1"/>
        <v>129122200</v>
      </c>
      <c r="Q35" s="32">
        <f t="shared" si="1"/>
        <v>136785206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-879102</v>
      </c>
      <c r="D37" s="42">
        <f t="shared" si="2"/>
        <v>-879102</v>
      </c>
      <c r="E37" s="42">
        <f t="shared" si="2"/>
        <v>-879102</v>
      </c>
      <c r="F37" s="42">
        <f>+F21-F35</f>
        <v>-879102</v>
      </c>
      <c r="G37" s="42">
        <f>+G21-G35</f>
        <v>-879102</v>
      </c>
      <c r="H37" s="42">
        <f>+H21-H35</f>
        <v>-879102</v>
      </c>
      <c r="I37" s="42">
        <f>+I21-I35</f>
        <v>-879102</v>
      </c>
      <c r="J37" s="42">
        <f t="shared" si="2"/>
        <v>-879102</v>
      </c>
      <c r="K37" s="42">
        <f>+K21-K35</f>
        <v>-879102</v>
      </c>
      <c r="L37" s="42">
        <f>+L21-L35</f>
        <v>-879102</v>
      </c>
      <c r="M37" s="42">
        <f>+M21-M35</f>
        <v>-879102</v>
      </c>
      <c r="N37" s="43">
        <f t="shared" si="2"/>
        <v>-878941</v>
      </c>
      <c r="O37" s="44">
        <f t="shared" si="2"/>
        <v>-10549063</v>
      </c>
      <c r="P37" s="42">
        <f t="shared" si="2"/>
        <v>-18902564</v>
      </c>
      <c r="Q37" s="43">
        <f t="shared" si="2"/>
        <v>-14501037</v>
      </c>
    </row>
    <row r="38" spans="1:17" ht="21" customHeight="1">
      <c r="A38" s="45" t="s">
        <v>52</v>
      </c>
      <c r="B38" s="25"/>
      <c r="C38" s="3">
        <v>1653742</v>
      </c>
      <c r="D38" s="3">
        <v>1653742</v>
      </c>
      <c r="E38" s="3">
        <v>1653742</v>
      </c>
      <c r="F38" s="3">
        <v>1653742</v>
      </c>
      <c r="G38" s="3">
        <v>1653742</v>
      </c>
      <c r="H38" s="3">
        <v>1653742</v>
      </c>
      <c r="I38" s="3">
        <v>1653742</v>
      </c>
      <c r="J38" s="3">
        <v>1653742</v>
      </c>
      <c r="K38" s="3">
        <v>1653742</v>
      </c>
      <c r="L38" s="3">
        <v>1653742</v>
      </c>
      <c r="M38" s="3">
        <v>1653742</v>
      </c>
      <c r="N38" s="4">
        <v>1653742</v>
      </c>
      <c r="O38" s="6">
        <v>19844904</v>
      </c>
      <c r="P38" s="3">
        <v>17339300</v>
      </c>
      <c r="Q38" s="4">
        <v>20050536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2254</v>
      </c>
      <c r="D40" s="46">
        <v>2254</v>
      </c>
      <c r="E40" s="46">
        <v>2254</v>
      </c>
      <c r="F40" s="46">
        <v>2254</v>
      </c>
      <c r="G40" s="46">
        <v>2254</v>
      </c>
      <c r="H40" s="46">
        <v>2254</v>
      </c>
      <c r="I40" s="46">
        <v>2254</v>
      </c>
      <c r="J40" s="46">
        <v>2254</v>
      </c>
      <c r="K40" s="46">
        <v>2254</v>
      </c>
      <c r="L40" s="46">
        <v>2254</v>
      </c>
      <c r="M40" s="46">
        <v>2254</v>
      </c>
      <c r="N40" s="47">
        <v>2254</v>
      </c>
      <c r="O40" s="48">
        <v>27048</v>
      </c>
      <c r="P40" s="46">
        <v>28806</v>
      </c>
      <c r="Q40" s="47">
        <v>30678</v>
      </c>
    </row>
    <row r="41" spans="1:17" ht="25.5">
      <c r="A41" s="49" t="s">
        <v>55</v>
      </c>
      <c r="B41" s="25"/>
      <c r="C41" s="50">
        <f aca="true" t="shared" si="3" ref="C41:Q41">SUM(C37:C40)</f>
        <v>776894</v>
      </c>
      <c r="D41" s="50">
        <f t="shared" si="3"/>
        <v>776894</v>
      </c>
      <c r="E41" s="50">
        <f t="shared" si="3"/>
        <v>776894</v>
      </c>
      <c r="F41" s="50">
        <f>SUM(F37:F40)</f>
        <v>776894</v>
      </c>
      <c r="G41" s="50">
        <f>SUM(G37:G40)</f>
        <v>776894</v>
      </c>
      <c r="H41" s="50">
        <f>SUM(H37:H40)</f>
        <v>776894</v>
      </c>
      <c r="I41" s="50">
        <f>SUM(I37:I40)</f>
        <v>776894</v>
      </c>
      <c r="J41" s="50">
        <f t="shared" si="3"/>
        <v>776894</v>
      </c>
      <c r="K41" s="50">
        <f>SUM(K37:K40)</f>
        <v>776894</v>
      </c>
      <c r="L41" s="50">
        <f>SUM(L37:L40)</f>
        <v>776894</v>
      </c>
      <c r="M41" s="50">
        <f>SUM(M37:M40)</f>
        <v>776894</v>
      </c>
      <c r="N41" s="51">
        <f t="shared" si="3"/>
        <v>777055</v>
      </c>
      <c r="O41" s="52">
        <f t="shared" si="3"/>
        <v>9322889</v>
      </c>
      <c r="P41" s="50">
        <f t="shared" si="3"/>
        <v>-1534458</v>
      </c>
      <c r="Q41" s="51">
        <f t="shared" si="3"/>
        <v>5580177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776894</v>
      </c>
      <c r="D43" s="57">
        <f t="shared" si="4"/>
        <v>776894</v>
      </c>
      <c r="E43" s="57">
        <f t="shared" si="4"/>
        <v>776894</v>
      </c>
      <c r="F43" s="57">
        <f>+F41-F42</f>
        <v>776894</v>
      </c>
      <c r="G43" s="57">
        <f>+G41-G42</f>
        <v>776894</v>
      </c>
      <c r="H43" s="57">
        <f>+H41-H42</f>
        <v>776894</v>
      </c>
      <c r="I43" s="57">
        <f>+I41-I42</f>
        <v>776894</v>
      </c>
      <c r="J43" s="57">
        <f t="shared" si="4"/>
        <v>776894</v>
      </c>
      <c r="K43" s="57">
        <f>+K41-K42</f>
        <v>776894</v>
      </c>
      <c r="L43" s="57">
        <f>+L41-L42</f>
        <v>776894</v>
      </c>
      <c r="M43" s="57">
        <f>+M41-M42</f>
        <v>776894</v>
      </c>
      <c r="N43" s="58">
        <f t="shared" si="4"/>
        <v>777055</v>
      </c>
      <c r="O43" s="59">
        <f t="shared" si="4"/>
        <v>9322889</v>
      </c>
      <c r="P43" s="57">
        <f t="shared" si="4"/>
        <v>-1534458</v>
      </c>
      <c r="Q43" s="58">
        <f t="shared" si="4"/>
        <v>5580177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776894</v>
      </c>
      <c r="D45" s="50">
        <f t="shared" si="5"/>
        <v>776894</v>
      </c>
      <c r="E45" s="50">
        <f t="shared" si="5"/>
        <v>776894</v>
      </c>
      <c r="F45" s="50">
        <f>SUM(F43:F44)</f>
        <v>776894</v>
      </c>
      <c r="G45" s="50">
        <f>SUM(G43:G44)</f>
        <v>776894</v>
      </c>
      <c r="H45" s="50">
        <f>SUM(H43:H44)</f>
        <v>776894</v>
      </c>
      <c r="I45" s="50">
        <f>SUM(I43:I44)</f>
        <v>776894</v>
      </c>
      <c r="J45" s="50">
        <f t="shared" si="5"/>
        <v>776894</v>
      </c>
      <c r="K45" s="50">
        <f>SUM(K43:K44)</f>
        <v>776894</v>
      </c>
      <c r="L45" s="50">
        <f>SUM(L43:L44)</f>
        <v>776894</v>
      </c>
      <c r="M45" s="50">
        <f>SUM(M43:M44)</f>
        <v>776894</v>
      </c>
      <c r="N45" s="51">
        <f t="shared" si="5"/>
        <v>777055</v>
      </c>
      <c r="O45" s="52">
        <f t="shared" si="5"/>
        <v>9322889</v>
      </c>
      <c r="P45" s="50">
        <f t="shared" si="5"/>
        <v>-1534458</v>
      </c>
      <c r="Q45" s="51">
        <f t="shared" si="5"/>
        <v>5580177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776894</v>
      </c>
      <c r="D47" s="63">
        <f t="shared" si="6"/>
        <v>776894</v>
      </c>
      <c r="E47" s="63">
        <f t="shared" si="6"/>
        <v>776894</v>
      </c>
      <c r="F47" s="63">
        <f>SUM(F45:F46)</f>
        <v>776894</v>
      </c>
      <c r="G47" s="63">
        <f>SUM(G45:G46)</f>
        <v>776894</v>
      </c>
      <c r="H47" s="63">
        <f>SUM(H45:H46)</f>
        <v>776894</v>
      </c>
      <c r="I47" s="63">
        <f>SUM(I45:I46)</f>
        <v>776894</v>
      </c>
      <c r="J47" s="63">
        <f t="shared" si="6"/>
        <v>776894</v>
      </c>
      <c r="K47" s="63">
        <f>SUM(K45:K46)</f>
        <v>776894</v>
      </c>
      <c r="L47" s="63">
        <f>SUM(L45:L46)</f>
        <v>776894</v>
      </c>
      <c r="M47" s="63">
        <f>SUM(M45:M46)</f>
        <v>776894</v>
      </c>
      <c r="N47" s="64">
        <f t="shared" si="6"/>
        <v>777055</v>
      </c>
      <c r="O47" s="65">
        <f t="shared" si="6"/>
        <v>9322889</v>
      </c>
      <c r="P47" s="63">
        <f t="shared" si="6"/>
        <v>-1534458</v>
      </c>
      <c r="Q47" s="66">
        <f t="shared" si="6"/>
        <v>5580177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28311196</v>
      </c>
      <c r="D7" s="3">
        <v>28311196</v>
      </c>
      <c r="E7" s="3">
        <v>28311196</v>
      </c>
      <c r="F7" s="3">
        <v>28311196</v>
      </c>
      <c r="G7" s="3">
        <v>28311196</v>
      </c>
      <c r="H7" s="3">
        <v>28311197</v>
      </c>
      <c r="I7" s="3">
        <v>28311196</v>
      </c>
      <c r="J7" s="3">
        <v>28311196</v>
      </c>
      <c r="K7" s="3">
        <v>28311196</v>
      </c>
      <c r="L7" s="3">
        <v>28311196</v>
      </c>
      <c r="M7" s="3">
        <v>28311196</v>
      </c>
      <c r="N7" s="4">
        <v>28311196</v>
      </c>
      <c r="O7" s="6">
        <v>339734353</v>
      </c>
      <c r="P7" s="3">
        <v>411405543</v>
      </c>
      <c r="Q7" s="4">
        <v>498256938</v>
      </c>
    </row>
    <row r="8" spans="1:17" ht="13.5">
      <c r="A8" s="21" t="s">
        <v>26</v>
      </c>
      <c r="B8" s="20"/>
      <c r="C8" s="3">
        <v>2707786</v>
      </c>
      <c r="D8" s="3">
        <v>2707786</v>
      </c>
      <c r="E8" s="3">
        <v>2707786</v>
      </c>
      <c r="F8" s="3">
        <v>2707786</v>
      </c>
      <c r="G8" s="3">
        <v>2707786</v>
      </c>
      <c r="H8" s="3">
        <v>2707789</v>
      </c>
      <c r="I8" s="3">
        <v>2707786</v>
      </c>
      <c r="J8" s="3">
        <v>2707786</v>
      </c>
      <c r="K8" s="3">
        <v>2707786</v>
      </c>
      <c r="L8" s="3">
        <v>2707786</v>
      </c>
      <c r="M8" s="3">
        <v>2707786</v>
      </c>
      <c r="N8" s="4">
        <v>2707786</v>
      </c>
      <c r="O8" s="6">
        <v>32493435</v>
      </c>
      <c r="P8" s="3">
        <v>39385293</v>
      </c>
      <c r="Q8" s="4">
        <v>47738913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16667</v>
      </c>
      <c r="D11" s="3">
        <v>16667</v>
      </c>
      <c r="E11" s="3">
        <v>16667</v>
      </c>
      <c r="F11" s="3">
        <v>16667</v>
      </c>
      <c r="G11" s="3">
        <v>16667</v>
      </c>
      <c r="H11" s="3">
        <v>16663</v>
      </c>
      <c r="I11" s="3">
        <v>16667</v>
      </c>
      <c r="J11" s="3">
        <v>16667</v>
      </c>
      <c r="K11" s="3">
        <v>16667</v>
      </c>
      <c r="L11" s="3">
        <v>16667</v>
      </c>
      <c r="M11" s="3">
        <v>16667</v>
      </c>
      <c r="N11" s="4">
        <v>16667</v>
      </c>
      <c r="O11" s="6">
        <v>200000</v>
      </c>
      <c r="P11" s="3">
        <v>211000</v>
      </c>
      <c r="Q11" s="4">
        <v>222605</v>
      </c>
    </row>
    <row r="12" spans="1:17" ht="13.5">
      <c r="A12" s="19" t="s">
        <v>29</v>
      </c>
      <c r="B12" s="25"/>
      <c r="C12" s="3">
        <v>41667</v>
      </c>
      <c r="D12" s="3">
        <v>41667</v>
      </c>
      <c r="E12" s="3">
        <v>41667</v>
      </c>
      <c r="F12" s="3">
        <v>41667</v>
      </c>
      <c r="G12" s="3">
        <v>41667</v>
      </c>
      <c r="H12" s="3">
        <v>41663</v>
      </c>
      <c r="I12" s="3">
        <v>41667</v>
      </c>
      <c r="J12" s="3">
        <v>41667</v>
      </c>
      <c r="K12" s="3">
        <v>41667</v>
      </c>
      <c r="L12" s="3">
        <v>41667</v>
      </c>
      <c r="M12" s="3">
        <v>41667</v>
      </c>
      <c r="N12" s="4">
        <v>41667</v>
      </c>
      <c r="O12" s="6">
        <v>500000</v>
      </c>
      <c r="P12" s="3">
        <v>527500</v>
      </c>
      <c r="Q12" s="4">
        <v>556512</v>
      </c>
    </row>
    <row r="13" spans="1:17" ht="13.5">
      <c r="A13" s="19" t="s">
        <v>30</v>
      </c>
      <c r="B13" s="25"/>
      <c r="C13" s="3">
        <v>440875</v>
      </c>
      <c r="D13" s="3">
        <v>440875</v>
      </c>
      <c r="E13" s="3">
        <v>440875</v>
      </c>
      <c r="F13" s="3">
        <v>440875</v>
      </c>
      <c r="G13" s="3">
        <v>440875</v>
      </c>
      <c r="H13" s="3">
        <v>440875</v>
      </c>
      <c r="I13" s="3">
        <v>440875</v>
      </c>
      <c r="J13" s="3">
        <v>440875</v>
      </c>
      <c r="K13" s="3">
        <v>440875</v>
      </c>
      <c r="L13" s="3">
        <v>440875</v>
      </c>
      <c r="M13" s="3">
        <v>440875</v>
      </c>
      <c r="N13" s="4">
        <v>440875</v>
      </c>
      <c r="O13" s="6">
        <v>5290500</v>
      </c>
      <c r="P13" s="3">
        <v>8570800</v>
      </c>
      <c r="Q13" s="4">
        <v>10801170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24387982</v>
      </c>
      <c r="D18" s="3">
        <v>24387982</v>
      </c>
      <c r="E18" s="3">
        <v>24387982</v>
      </c>
      <c r="F18" s="3">
        <v>24387982</v>
      </c>
      <c r="G18" s="3">
        <v>24387982</v>
      </c>
      <c r="H18" s="3">
        <v>24387988</v>
      </c>
      <c r="I18" s="3">
        <v>24387982</v>
      </c>
      <c r="J18" s="3">
        <v>24387982</v>
      </c>
      <c r="K18" s="3">
        <v>24387982</v>
      </c>
      <c r="L18" s="3">
        <v>24387982</v>
      </c>
      <c r="M18" s="3">
        <v>24387982</v>
      </c>
      <c r="N18" s="4">
        <v>24387982</v>
      </c>
      <c r="O18" s="6">
        <v>292655790</v>
      </c>
      <c r="P18" s="3">
        <v>298288346</v>
      </c>
      <c r="Q18" s="4">
        <v>317920828</v>
      </c>
    </row>
    <row r="19" spans="1:17" ht="13.5">
      <c r="A19" s="19" t="s">
        <v>36</v>
      </c>
      <c r="B19" s="25"/>
      <c r="C19" s="22">
        <v>22146833</v>
      </c>
      <c r="D19" s="22">
        <v>22146833</v>
      </c>
      <c r="E19" s="22">
        <v>22146833</v>
      </c>
      <c r="F19" s="22">
        <v>22146833</v>
      </c>
      <c r="G19" s="22">
        <v>22146833</v>
      </c>
      <c r="H19" s="22">
        <v>22146837</v>
      </c>
      <c r="I19" s="22">
        <v>22146833</v>
      </c>
      <c r="J19" s="22">
        <v>22146833</v>
      </c>
      <c r="K19" s="22">
        <v>22146833</v>
      </c>
      <c r="L19" s="22">
        <v>22146833</v>
      </c>
      <c r="M19" s="22">
        <v>22146833</v>
      </c>
      <c r="N19" s="23">
        <v>22146833</v>
      </c>
      <c r="O19" s="24">
        <v>265762000</v>
      </c>
      <c r="P19" s="22">
        <v>288841000</v>
      </c>
      <c r="Q19" s="23">
        <v>313105933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78053006</v>
      </c>
      <c r="D21" s="29">
        <f t="shared" si="0"/>
        <v>78053006</v>
      </c>
      <c r="E21" s="29">
        <f t="shared" si="0"/>
        <v>78053006</v>
      </c>
      <c r="F21" s="29">
        <f>SUM(F5:F20)</f>
        <v>78053006</v>
      </c>
      <c r="G21" s="29">
        <f>SUM(G5:G20)</f>
        <v>78053006</v>
      </c>
      <c r="H21" s="29">
        <f>SUM(H5:H20)</f>
        <v>78053012</v>
      </c>
      <c r="I21" s="29">
        <f>SUM(I5:I20)</f>
        <v>78053006</v>
      </c>
      <c r="J21" s="29">
        <f t="shared" si="0"/>
        <v>78053006</v>
      </c>
      <c r="K21" s="29">
        <f>SUM(K5:K20)</f>
        <v>78053006</v>
      </c>
      <c r="L21" s="29">
        <f>SUM(L5:L20)</f>
        <v>78053006</v>
      </c>
      <c r="M21" s="29">
        <f>SUM(M5:M20)</f>
        <v>78053006</v>
      </c>
      <c r="N21" s="30">
        <f t="shared" si="0"/>
        <v>78053006</v>
      </c>
      <c r="O21" s="31">
        <f t="shared" si="0"/>
        <v>936636078</v>
      </c>
      <c r="P21" s="29">
        <f t="shared" si="0"/>
        <v>1047229482</v>
      </c>
      <c r="Q21" s="32">
        <f t="shared" si="0"/>
        <v>1188602899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23639737</v>
      </c>
      <c r="D24" s="3">
        <v>23639737</v>
      </c>
      <c r="E24" s="3">
        <v>23639737</v>
      </c>
      <c r="F24" s="3">
        <v>23639737</v>
      </c>
      <c r="G24" s="3">
        <v>23639737</v>
      </c>
      <c r="H24" s="3">
        <v>23639722</v>
      </c>
      <c r="I24" s="3">
        <v>23639737</v>
      </c>
      <c r="J24" s="3">
        <v>23639737</v>
      </c>
      <c r="K24" s="3">
        <v>23639737</v>
      </c>
      <c r="L24" s="3">
        <v>23639737</v>
      </c>
      <c r="M24" s="3">
        <v>23639737</v>
      </c>
      <c r="N24" s="36">
        <v>23639737</v>
      </c>
      <c r="O24" s="6">
        <v>283676829</v>
      </c>
      <c r="P24" s="3">
        <v>300486748</v>
      </c>
      <c r="Q24" s="4">
        <v>318526495</v>
      </c>
    </row>
    <row r="25" spans="1:17" ht="13.5">
      <c r="A25" s="21" t="s">
        <v>41</v>
      </c>
      <c r="B25" s="20"/>
      <c r="C25" s="3">
        <v>1078426</v>
      </c>
      <c r="D25" s="3">
        <v>1078426</v>
      </c>
      <c r="E25" s="3">
        <v>1078426</v>
      </c>
      <c r="F25" s="3">
        <v>1078426</v>
      </c>
      <c r="G25" s="3">
        <v>1078426</v>
      </c>
      <c r="H25" s="3">
        <v>1078397</v>
      </c>
      <c r="I25" s="3">
        <v>1078426</v>
      </c>
      <c r="J25" s="3">
        <v>1078426</v>
      </c>
      <c r="K25" s="3">
        <v>1078426</v>
      </c>
      <c r="L25" s="3">
        <v>1078426</v>
      </c>
      <c r="M25" s="3">
        <v>1078426</v>
      </c>
      <c r="N25" s="4">
        <v>1078426</v>
      </c>
      <c r="O25" s="6">
        <v>12941083</v>
      </c>
      <c r="P25" s="3">
        <v>13652849</v>
      </c>
      <c r="Q25" s="4">
        <v>14403750</v>
      </c>
    </row>
    <row r="26" spans="1:17" ht="13.5">
      <c r="A26" s="21" t="s">
        <v>42</v>
      </c>
      <c r="B26" s="20"/>
      <c r="C26" s="3">
        <v>8965756</v>
      </c>
      <c r="D26" s="3">
        <v>8965756</v>
      </c>
      <c r="E26" s="3">
        <v>8965756</v>
      </c>
      <c r="F26" s="3">
        <v>8965756</v>
      </c>
      <c r="G26" s="3">
        <v>8965756</v>
      </c>
      <c r="H26" s="3">
        <v>8965753</v>
      </c>
      <c r="I26" s="3">
        <v>8965756</v>
      </c>
      <c r="J26" s="3">
        <v>8965756</v>
      </c>
      <c r="K26" s="3">
        <v>8965756</v>
      </c>
      <c r="L26" s="3">
        <v>8965756</v>
      </c>
      <c r="M26" s="3">
        <v>8965756</v>
      </c>
      <c r="N26" s="4">
        <v>8965756</v>
      </c>
      <c r="O26" s="6">
        <v>107589069</v>
      </c>
      <c r="P26" s="3">
        <v>128891468</v>
      </c>
      <c r="Q26" s="4">
        <v>162540499</v>
      </c>
    </row>
    <row r="27" spans="1:17" ht="13.5">
      <c r="A27" s="21" t="s">
        <v>43</v>
      </c>
      <c r="B27" s="20"/>
      <c r="C27" s="3">
        <v>3541668</v>
      </c>
      <c r="D27" s="3">
        <v>3541668</v>
      </c>
      <c r="E27" s="3">
        <v>3541668</v>
      </c>
      <c r="F27" s="3">
        <v>3541668</v>
      </c>
      <c r="G27" s="3">
        <v>3541668</v>
      </c>
      <c r="H27" s="3">
        <v>3541652</v>
      </c>
      <c r="I27" s="3">
        <v>3541668</v>
      </c>
      <c r="J27" s="3">
        <v>3541668</v>
      </c>
      <c r="K27" s="3">
        <v>3541668</v>
      </c>
      <c r="L27" s="3">
        <v>3541668</v>
      </c>
      <c r="M27" s="3">
        <v>3541668</v>
      </c>
      <c r="N27" s="36">
        <v>3541668</v>
      </c>
      <c r="O27" s="6">
        <v>42500000</v>
      </c>
      <c r="P27" s="3">
        <v>44837500</v>
      </c>
      <c r="Q27" s="4">
        <v>47303562</v>
      </c>
    </row>
    <row r="28" spans="1:17" ht="13.5">
      <c r="A28" s="21" t="s">
        <v>44</v>
      </c>
      <c r="B28" s="20"/>
      <c r="C28" s="3">
        <v>2295833</v>
      </c>
      <c r="D28" s="3">
        <v>2295833</v>
      </c>
      <c r="E28" s="3">
        <v>2295833</v>
      </c>
      <c r="F28" s="3">
        <v>2295833</v>
      </c>
      <c r="G28" s="3">
        <v>2295833</v>
      </c>
      <c r="H28" s="3">
        <v>2295837</v>
      </c>
      <c r="I28" s="3">
        <v>2295833</v>
      </c>
      <c r="J28" s="3">
        <v>2295833</v>
      </c>
      <c r="K28" s="3">
        <v>2295833</v>
      </c>
      <c r="L28" s="3">
        <v>2295833</v>
      </c>
      <c r="M28" s="3">
        <v>2295833</v>
      </c>
      <c r="N28" s="4">
        <v>2295833</v>
      </c>
      <c r="O28" s="6">
        <v>27550000</v>
      </c>
      <c r="P28" s="3">
        <v>27550000</v>
      </c>
      <c r="Q28" s="4">
        <v>27550000</v>
      </c>
    </row>
    <row r="29" spans="1:17" ht="13.5">
      <c r="A29" s="21" t="s">
        <v>45</v>
      </c>
      <c r="B29" s="20"/>
      <c r="C29" s="3">
        <v>11875000</v>
      </c>
      <c r="D29" s="3">
        <v>11875000</v>
      </c>
      <c r="E29" s="3">
        <v>11875000</v>
      </c>
      <c r="F29" s="3">
        <v>11875000</v>
      </c>
      <c r="G29" s="3">
        <v>11875000</v>
      </c>
      <c r="H29" s="3">
        <v>11875000</v>
      </c>
      <c r="I29" s="3">
        <v>11875000</v>
      </c>
      <c r="J29" s="3">
        <v>11875000</v>
      </c>
      <c r="K29" s="3">
        <v>11875000</v>
      </c>
      <c r="L29" s="3">
        <v>11875000</v>
      </c>
      <c r="M29" s="3">
        <v>11875000</v>
      </c>
      <c r="N29" s="36">
        <v>11875000</v>
      </c>
      <c r="O29" s="6">
        <v>142500000</v>
      </c>
      <c r="P29" s="3">
        <v>150337500</v>
      </c>
      <c r="Q29" s="4">
        <v>158606063</v>
      </c>
    </row>
    <row r="30" spans="1:17" ht="13.5">
      <c r="A30" s="21" t="s">
        <v>46</v>
      </c>
      <c r="B30" s="20"/>
      <c r="C30" s="3">
        <v>2639676</v>
      </c>
      <c r="D30" s="3">
        <v>2639676</v>
      </c>
      <c r="E30" s="3">
        <v>2639676</v>
      </c>
      <c r="F30" s="3">
        <v>2639676</v>
      </c>
      <c r="G30" s="3">
        <v>2639676</v>
      </c>
      <c r="H30" s="3">
        <v>2639671</v>
      </c>
      <c r="I30" s="3">
        <v>2639676</v>
      </c>
      <c r="J30" s="3">
        <v>2639676</v>
      </c>
      <c r="K30" s="3">
        <v>2639676</v>
      </c>
      <c r="L30" s="3">
        <v>2639676</v>
      </c>
      <c r="M30" s="3">
        <v>2639676</v>
      </c>
      <c r="N30" s="4">
        <v>2639676</v>
      </c>
      <c r="O30" s="6">
        <v>31676107</v>
      </c>
      <c r="P30" s="3">
        <v>22868792</v>
      </c>
      <c r="Q30" s="4">
        <v>24127106</v>
      </c>
    </row>
    <row r="31" spans="1:17" ht="13.5">
      <c r="A31" s="21" t="s">
        <v>47</v>
      </c>
      <c r="B31" s="20"/>
      <c r="C31" s="3">
        <v>16801447</v>
      </c>
      <c r="D31" s="3">
        <v>16801447</v>
      </c>
      <c r="E31" s="3">
        <v>16801447</v>
      </c>
      <c r="F31" s="3">
        <v>16801447</v>
      </c>
      <c r="G31" s="3">
        <v>16801447</v>
      </c>
      <c r="H31" s="3">
        <v>16801350</v>
      </c>
      <c r="I31" s="3">
        <v>16801447</v>
      </c>
      <c r="J31" s="3">
        <v>16801447</v>
      </c>
      <c r="K31" s="3">
        <v>16801447</v>
      </c>
      <c r="L31" s="3">
        <v>16801447</v>
      </c>
      <c r="M31" s="3">
        <v>16801447</v>
      </c>
      <c r="N31" s="36">
        <v>16801447</v>
      </c>
      <c r="O31" s="6">
        <v>201617267</v>
      </c>
      <c r="P31" s="3">
        <v>191767060</v>
      </c>
      <c r="Q31" s="4">
        <v>186848697</v>
      </c>
    </row>
    <row r="32" spans="1:17" ht="13.5">
      <c r="A32" s="21" t="s">
        <v>35</v>
      </c>
      <c r="B32" s="20"/>
      <c r="C32" s="3">
        <v>548625</v>
      </c>
      <c r="D32" s="3">
        <v>548625</v>
      </c>
      <c r="E32" s="3">
        <v>548625</v>
      </c>
      <c r="F32" s="3">
        <v>548625</v>
      </c>
      <c r="G32" s="3">
        <v>548625</v>
      </c>
      <c r="H32" s="3">
        <v>548625</v>
      </c>
      <c r="I32" s="3">
        <v>548625</v>
      </c>
      <c r="J32" s="3">
        <v>548625</v>
      </c>
      <c r="K32" s="3">
        <v>548625</v>
      </c>
      <c r="L32" s="3">
        <v>548625</v>
      </c>
      <c r="M32" s="3">
        <v>548625</v>
      </c>
      <c r="N32" s="4">
        <v>548625</v>
      </c>
      <c r="O32" s="6">
        <v>6583500</v>
      </c>
      <c r="P32" s="3">
        <v>6500000</v>
      </c>
      <c r="Q32" s="4">
        <v>7000000</v>
      </c>
    </row>
    <row r="33" spans="1:17" ht="13.5">
      <c r="A33" s="21" t="s">
        <v>48</v>
      </c>
      <c r="B33" s="20"/>
      <c r="C33" s="3">
        <v>5955993</v>
      </c>
      <c r="D33" s="3">
        <v>5955993</v>
      </c>
      <c r="E33" s="3">
        <v>5955993</v>
      </c>
      <c r="F33" s="3">
        <v>5955993</v>
      </c>
      <c r="G33" s="3">
        <v>5955993</v>
      </c>
      <c r="H33" s="3">
        <v>5956027</v>
      </c>
      <c r="I33" s="3">
        <v>5955993</v>
      </c>
      <c r="J33" s="3">
        <v>5955993</v>
      </c>
      <c r="K33" s="3">
        <v>5955993</v>
      </c>
      <c r="L33" s="3">
        <v>5955993</v>
      </c>
      <c r="M33" s="3">
        <v>5955993</v>
      </c>
      <c r="N33" s="4">
        <v>5955993</v>
      </c>
      <c r="O33" s="6">
        <v>71471950</v>
      </c>
      <c r="P33" s="3">
        <v>91212456</v>
      </c>
      <c r="Q33" s="4">
        <v>115859553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77342161</v>
      </c>
      <c r="D35" s="29">
        <f t="shared" si="1"/>
        <v>77342161</v>
      </c>
      <c r="E35" s="29">
        <f t="shared" si="1"/>
        <v>77342161</v>
      </c>
      <c r="F35" s="29">
        <f>SUM(F24:F34)</f>
        <v>77342161</v>
      </c>
      <c r="G35" s="29">
        <f>SUM(G24:G34)</f>
        <v>77342161</v>
      </c>
      <c r="H35" s="29">
        <f>SUM(H24:H34)</f>
        <v>77342034</v>
      </c>
      <c r="I35" s="29">
        <f>SUM(I24:I34)</f>
        <v>77342161</v>
      </c>
      <c r="J35" s="29">
        <f t="shared" si="1"/>
        <v>77342161</v>
      </c>
      <c r="K35" s="29">
        <f>SUM(K24:K34)</f>
        <v>77342161</v>
      </c>
      <c r="L35" s="29">
        <f>SUM(L24:L34)</f>
        <v>77342161</v>
      </c>
      <c r="M35" s="29">
        <f>SUM(M24:M34)</f>
        <v>77342161</v>
      </c>
      <c r="N35" s="32">
        <f t="shared" si="1"/>
        <v>77342161</v>
      </c>
      <c r="O35" s="31">
        <f t="shared" si="1"/>
        <v>928105805</v>
      </c>
      <c r="P35" s="29">
        <f t="shared" si="1"/>
        <v>978104373</v>
      </c>
      <c r="Q35" s="32">
        <f t="shared" si="1"/>
        <v>1062765725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710845</v>
      </c>
      <c r="D37" s="42">
        <f t="shared" si="2"/>
        <v>710845</v>
      </c>
      <c r="E37" s="42">
        <f t="shared" si="2"/>
        <v>710845</v>
      </c>
      <c r="F37" s="42">
        <f>+F21-F35</f>
        <v>710845</v>
      </c>
      <c r="G37" s="42">
        <f>+G21-G35</f>
        <v>710845</v>
      </c>
      <c r="H37" s="42">
        <f>+H21-H35</f>
        <v>710978</v>
      </c>
      <c r="I37" s="42">
        <f>+I21-I35</f>
        <v>710845</v>
      </c>
      <c r="J37" s="42">
        <f t="shared" si="2"/>
        <v>710845</v>
      </c>
      <c r="K37" s="42">
        <f>+K21-K35</f>
        <v>710845</v>
      </c>
      <c r="L37" s="42">
        <f>+L21-L35</f>
        <v>710845</v>
      </c>
      <c r="M37" s="42">
        <f>+M21-M35</f>
        <v>710845</v>
      </c>
      <c r="N37" s="43">
        <f t="shared" si="2"/>
        <v>710845</v>
      </c>
      <c r="O37" s="44">
        <f t="shared" si="2"/>
        <v>8530273</v>
      </c>
      <c r="P37" s="42">
        <f t="shared" si="2"/>
        <v>69125109</v>
      </c>
      <c r="Q37" s="43">
        <f t="shared" si="2"/>
        <v>125837174</v>
      </c>
    </row>
    <row r="38" spans="1:17" ht="21" customHeight="1">
      <c r="A38" s="45" t="s">
        <v>52</v>
      </c>
      <c r="B38" s="25"/>
      <c r="C38" s="3">
        <v>15385417</v>
      </c>
      <c r="D38" s="3">
        <v>15385417</v>
      </c>
      <c r="E38" s="3">
        <v>15385417</v>
      </c>
      <c r="F38" s="3">
        <v>15385417</v>
      </c>
      <c r="G38" s="3">
        <v>15385417</v>
      </c>
      <c r="H38" s="3">
        <v>15385413</v>
      </c>
      <c r="I38" s="3">
        <v>15385417</v>
      </c>
      <c r="J38" s="3">
        <v>15385417</v>
      </c>
      <c r="K38" s="3">
        <v>15385417</v>
      </c>
      <c r="L38" s="3">
        <v>15385417</v>
      </c>
      <c r="M38" s="3">
        <v>15385417</v>
      </c>
      <c r="N38" s="4">
        <v>15385417</v>
      </c>
      <c r="O38" s="6">
        <v>184625000</v>
      </c>
      <c r="P38" s="3">
        <v>200631000</v>
      </c>
      <c r="Q38" s="4">
        <v>214204000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16096262</v>
      </c>
      <c r="D41" s="50">
        <f t="shared" si="3"/>
        <v>16096262</v>
      </c>
      <c r="E41" s="50">
        <f t="shared" si="3"/>
        <v>16096262</v>
      </c>
      <c r="F41" s="50">
        <f>SUM(F37:F40)</f>
        <v>16096262</v>
      </c>
      <c r="G41" s="50">
        <f>SUM(G37:G40)</f>
        <v>16096262</v>
      </c>
      <c r="H41" s="50">
        <f>SUM(H37:H40)</f>
        <v>16096391</v>
      </c>
      <c r="I41" s="50">
        <f>SUM(I37:I40)</f>
        <v>16096262</v>
      </c>
      <c r="J41" s="50">
        <f t="shared" si="3"/>
        <v>16096262</v>
      </c>
      <c r="K41" s="50">
        <f>SUM(K37:K40)</f>
        <v>16096262</v>
      </c>
      <c r="L41" s="50">
        <f>SUM(L37:L40)</f>
        <v>16096262</v>
      </c>
      <c r="M41" s="50">
        <f>SUM(M37:M40)</f>
        <v>16096262</v>
      </c>
      <c r="N41" s="51">
        <f t="shared" si="3"/>
        <v>16096262</v>
      </c>
      <c r="O41" s="52">
        <f t="shared" si="3"/>
        <v>193155273</v>
      </c>
      <c r="P41" s="50">
        <f t="shared" si="3"/>
        <v>269756109</v>
      </c>
      <c r="Q41" s="51">
        <f t="shared" si="3"/>
        <v>340041174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16096262</v>
      </c>
      <c r="D43" s="57">
        <f t="shared" si="4"/>
        <v>16096262</v>
      </c>
      <c r="E43" s="57">
        <f t="shared" si="4"/>
        <v>16096262</v>
      </c>
      <c r="F43" s="57">
        <f>+F41-F42</f>
        <v>16096262</v>
      </c>
      <c r="G43" s="57">
        <f>+G41-G42</f>
        <v>16096262</v>
      </c>
      <c r="H43" s="57">
        <f>+H41-H42</f>
        <v>16096391</v>
      </c>
      <c r="I43" s="57">
        <f>+I41-I42</f>
        <v>16096262</v>
      </c>
      <c r="J43" s="57">
        <f t="shared" si="4"/>
        <v>16096262</v>
      </c>
      <c r="K43" s="57">
        <f>+K41-K42</f>
        <v>16096262</v>
      </c>
      <c r="L43" s="57">
        <f>+L41-L42</f>
        <v>16096262</v>
      </c>
      <c r="M43" s="57">
        <f>+M41-M42</f>
        <v>16096262</v>
      </c>
      <c r="N43" s="58">
        <f t="shared" si="4"/>
        <v>16096262</v>
      </c>
      <c r="O43" s="59">
        <f t="shared" si="4"/>
        <v>193155273</v>
      </c>
      <c r="P43" s="57">
        <f t="shared" si="4"/>
        <v>269756109</v>
      </c>
      <c r="Q43" s="58">
        <f t="shared" si="4"/>
        <v>340041174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16096262</v>
      </c>
      <c r="D45" s="50">
        <f t="shared" si="5"/>
        <v>16096262</v>
      </c>
      <c r="E45" s="50">
        <f t="shared" si="5"/>
        <v>16096262</v>
      </c>
      <c r="F45" s="50">
        <f>SUM(F43:F44)</f>
        <v>16096262</v>
      </c>
      <c r="G45" s="50">
        <f>SUM(G43:G44)</f>
        <v>16096262</v>
      </c>
      <c r="H45" s="50">
        <f>SUM(H43:H44)</f>
        <v>16096391</v>
      </c>
      <c r="I45" s="50">
        <f>SUM(I43:I44)</f>
        <v>16096262</v>
      </c>
      <c r="J45" s="50">
        <f t="shared" si="5"/>
        <v>16096262</v>
      </c>
      <c r="K45" s="50">
        <f>SUM(K43:K44)</f>
        <v>16096262</v>
      </c>
      <c r="L45" s="50">
        <f>SUM(L43:L44)</f>
        <v>16096262</v>
      </c>
      <c r="M45" s="50">
        <f>SUM(M43:M44)</f>
        <v>16096262</v>
      </c>
      <c r="N45" s="51">
        <f t="shared" si="5"/>
        <v>16096262</v>
      </c>
      <c r="O45" s="52">
        <f t="shared" si="5"/>
        <v>193155273</v>
      </c>
      <c r="P45" s="50">
        <f t="shared" si="5"/>
        <v>269756109</v>
      </c>
      <c r="Q45" s="51">
        <f t="shared" si="5"/>
        <v>340041174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16096262</v>
      </c>
      <c r="D47" s="63">
        <f t="shared" si="6"/>
        <v>16096262</v>
      </c>
      <c r="E47" s="63">
        <f t="shared" si="6"/>
        <v>16096262</v>
      </c>
      <c r="F47" s="63">
        <f>SUM(F45:F46)</f>
        <v>16096262</v>
      </c>
      <c r="G47" s="63">
        <f>SUM(G45:G46)</f>
        <v>16096262</v>
      </c>
      <c r="H47" s="63">
        <f>SUM(H45:H46)</f>
        <v>16096391</v>
      </c>
      <c r="I47" s="63">
        <f>SUM(I45:I46)</f>
        <v>16096262</v>
      </c>
      <c r="J47" s="63">
        <f t="shared" si="6"/>
        <v>16096262</v>
      </c>
      <c r="K47" s="63">
        <f>SUM(K45:K46)</f>
        <v>16096262</v>
      </c>
      <c r="L47" s="63">
        <f>SUM(L45:L46)</f>
        <v>16096262</v>
      </c>
      <c r="M47" s="63">
        <f>SUM(M45:M46)</f>
        <v>16096262</v>
      </c>
      <c r="N47" s="64">
        <f t="shared" si="6"/>
        <v>16096262</v>
      </c>
      <c r="O47" s="65">
        <f t="shared" si="6"/>
        <v>193155273</v>
      </c>
      <c r="P47" s="63">
        <f t="shared" si="6"/>
        <v>269756109</v>
      </c>
      <c r="Q47" s="66">
        <f t="shared" si="6"/>
        <v>340041174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2667663</v>
      </c>
      <c r="D5" s="3">
        <v>2667663</v>
      </c>
      <c r="E5" s="3">
        <v>2667663</v>
      </c>
      <c r="F5" s="3">
        <v>2667663</v>
      </c>
      <c r="G5" s="3">
        <v>2667663</v>
      </c>
      <c r="H5" s="3">
        <v>2667667</v>
      </c>
      <c r="I5" s="3">
        <v>2667663</v>
      </c>
      <c r="J5" s="3">
        <v>2667663</v>
      </c>
      <c r="K5" s="3">
        <v>2667663</v>
      </c>
      <c r="L5" s="3">
        <v>2667663</v>
      </c>
      <c r="M5" s="3">
        <v>2667663</v>
      </c>
      <c r="N5" s="4">
        <v>2667663</v>
      </c>
      <c r="O5" s="5">
        <v>32011960</v>
      </c>
      <c r="P5" s="3">
        <v>33740607</v>
      </c>
      <c r="Q5" s="4">
        <v>35562600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226878</v>
      </c>
      <c r="D9" s="22">
        <v>226878</v>
      </c>
      <c r="E9" s="22">
        <v>226878</v>
      </c>
      <c r="F9" s="22">
        <v>226878</v>
      </c>
      <c r="G9" s="22">
        <v>226878</v>
      </c>
      <c r="H9" s="22">
        <v>226878</v>
      </c>
      <c r="I9" s="22">
        <v>226878</v>
      </c>
      <c r="J9" s="22">
        <v>226878</v>
      </c>
      <c r="K9" s="22">
        <v>226878</v>
      </c>
      <c r="L9" s="22">
        <v>226878</v>
      </c>
      <c r="M9" s="22">
        <v>226878</v>
      </c>
      <c r="N9" s="23">
        <v>226878</v>
      </c>
      <c r="O9" s="24">
        <v>2722536</v>
      </c>
      <c r="P9" s="22">
        <v>2869553</v>
      </c>
      <c r="Q9" s="23">
        <v>3024509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14377</v>
      </c>
      <c r="D11" s="3">
        <v>14377</v>
      </c>
      <c r="E11" s="3">
        <v>14377</v>
      </c>
      <c r="F11" s="3">
        <v>14377</v>
      </c>
      <c r="G11" s="3">
        <v>14377</v>
      </c>
      <c r="H11" s="3">
        <v>14381</v>
      </c>
      <c r="I11" s="3">
        <v>14377</v>
      </c>
      <c r="J11" s="3">
        <v>14377</v>
      </c>
      <c r="K11" s="3">
        <v>14377</v>
      </c>
      <c r="L11" s="3">
        <v>14377</v>
      </c>
      <c r="M11" s="3">
        <v>14377</v>
      </c>
      <c r="N11" s="4">
        <v>14377</v>
      </c>
      <c r="O11" s="6">
        <v>172528</v>
      </c>
      <c r="P11" s="3">
        <v>181844</v>
      </c>
      <c r="Q11" s="4">
        <v>191664</v>
      </c>
    </row>
    <row r="12" spans="1:17" ht="13.5">
      <c r="A12" s="19" t="s">
        <v>29</v>
      </c>
      <c r="B12" s="25"/>
      <c r="C12" s="3">
        <v>273547</v>
      </c>
      <c r="D12" s="3">
        <v>273547</v>
      </c>
      <c r="E12" s="3">
        <v>273547</v>
      </c>
      <c r="F12" s="3">
        <v>273547</v>
      </c>
      <c r="G12" s="3">
        <v>273547</v>
      </c>
      <c r="H12" s="3">
        <v>273540</v>
      </c>
      <c r="I12" s="3">
        <v>273547</v>
      </c>
      <c r="J12" s="3">
        <v>273547</v>
      </c>
      <c r="K12" s="3">
        <v>273547</v>
      </c>
      <c r="L12" s="3">
        <v>273547</v>
      </c>
      <c r="M12" s="3">
        <v>273547</v>
      </c>
      <c r="N12" s="4">
        <v>273547</v>
      </c>
      <c r="O12" s="6">
        <v>3282557</v>
      </c>
      <c r="P12" s="3">
        <v>3459814</v>
      </c>
      <c r="Q12" s="4">
        <v>3646645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509101</v>
      </c>
      <c r="D15" s="3">
        <v>509101</v>
      </c>
      <c r="E15" s="3">
        <v>509101</v>
      </c>
      <c r="F15" s="3">
        <v>509101</v>
      </c>
      <c r="G15" s="3">
        <v>509101</v>
      </c>
      <c r="H15" s="3">
        <v>509099</v>
      </c>
      <c r="I15" s="3">
        <v>509101</v>
      </c>
      <c r="J15" s="3">
        <v>509101</v>
      </c>
      <c r="K15" s="3">
        <v>509101</v>
      </c>
      <c r="L15" s="3">
        <v>509101</v>
      </c>
      <c r="M15" s="3">
        <v>509101</v>
      </c>
      <c r="N15" s="4">
        <v>509101</v>
      </c>
      <c r="O15" s="6">
        <v>6109210</v>
      </c>
      <c r="P15" s="3">
        <v>6439107</v>
      </c>
      <c r="Q15" s="4">
        <v>6786819</v>
      </c>
    </row>
    <row r="16" spans="1:17" ht="13.5">
      <c r="A16" s="19" t="s">
        <v>33</v>
      </c>
      <c r="B16" s="25"/>
      <c r="C16" s="3">
        <v>220919</v>
      </c>
      <c r="D16" s="3">
        <v>220919</v>
      </c>
      <c r="E16" s="3">
        <v>220919</v>
      </c>
      <c r="F16" s="3">
        <v>220919</v>
      </c>
      <c r="G16" s="3">
        <v>220919</v>
      </c>
      <c r="H16" s="3">
        <v>220931</v>
      </c>
      <c r="I16" s="3">
        <v>220919</v>
      </c>
      <c r="J16" s="3">
        <v>220919</v>
      </c>
      <c r="K16" s="3">
        <v>220919</v>
      </c>
      <c r="L16" s="3">
        <v>220919</v>
      </c>
      <c r="M16" s="3">
        <v>220919</v>
      </c>
      <c r="N16" s="4">
        <v>220919</v>
      </c>
      <c r="O16" s="6">
        <v>2651040</v>
      </c>
      <c r="P16" s="3">
        <v>2794196</v>
      </c>
      <c r="Q16" s="4">
        <v>2945083</v>
      </c>
    </row>
    <row r="17" spans="1:17" ht="13.5">
      <c r="A17" s="21" t="s">
        <v>34</v>
      </c>
      <c r="B17" s="20"/>
      <c r="C17" s="3">
        <v>65263</v>
      </c>
      <c r="D17" s="3">
        <v>65263</v>
      </c>
      <c r="E17" s="3">
        <v>65263</v>
      </c>
      <c r="F17" s="3">
        <v>65263</v>
      </c>
      <c r="G17" s="3">
        <v>65263</v>
      </c>
      <c r="H17" s="3">
        <v>65259</v>
      </c>
      <c r="I17" s="3">
        <v>65263</v>
      </c>
      <c r="J17" s="3">
        <v>65263</v>
      </c>
      <c r="K17" s="3">
        <v>65263</v>
      </c>
      <c r="L17" s="3">
        <v>65263</v>
      </c>
      <c r="M17" s="3">
        <v>65263</v>
      </c>
      <c r="N17" s="4">
        <v>65263</v>
      </c>
      <c r="O17" s="6">
        <v>783152</v>
      </c>
      <c r="P17" s="3">
        <v>825443</v>
      </c>
      <c r="Q17" s="4">
        <v>870017</v>
      </c>
    </row>
    <row r="18" spans="1:17" ht="13.5">
      <c r="A18" s="19" t="s">
        <v>35</v>
      </c>
      <c r="B18" s="25"/>
      <c r="C18" s="3">
        <v>11015083</v>
      </c>
      <c r="D18" s="3">
        <v>11015083</v>
      </c>
      <c r="E18" s="3">
        <v>11015083</v>
      </c>
      <c r="F18" s="3">
        <v>11015083</v>
      </c>
      <c r="G18" s="3">
        <v>11015083</v>
      </c>
      <c r="H18" s="3">
        <v>11015087</v>
      </c>
      <c r="I18" s="3">
        <v>11015083</v>
      </c>
      <c r="J18" s="3">
        <v>11015083</v>
      </c>
      <c r="K18" s="3">
        <v>11015083</v>
      </c>
      <c r="L18" s="3">
        <v>11015083</v>
      </c>
      <c r="M18" s="3">
        <v>11015083</v>
      </c>
      <c r="N18" s="4">
        <v>11015083</v>
      </c>
      <c r="O18" s="6">
        <v>132181000</v>
      </c>
      <c r="P18" s="3">
        <v>137572000</v>
      </c>
      <c r="Q18" s="4">
        <v>146300000</v>
      </c>
    </row>
    <row r="19" spans="1:17" ht="13.5">
      <c r="A19" s="19" t="s">
        <v>36</v>
      </c>
      <c r="B19" s="25"/>
      <c r="C19" s="22">
        <v>49341</v>
      </c>
      <c r="D19" s="22">
        <v>49341</v>
      </c>
      <c r="E19" s="22">
        <v>49341</v>
      </c>
      <c r="F19" s="22">
        <v>49341</v>
      </c>
      <c r="G19" s="22">
        <v>49341</v>
      </c>
      <c r="H19" s="22">
        <v>49354</v>
      </c>
      <c r="I19" s="22">
        <v>49341</v>
      </c>
      <c r="J19" s="22">
        <v>49341</v>
      </c>
      <c r="K19" s="22">
        <v>49341</v>
      </c>
      <c r="L19" s="22">
        <v>49341</v>
      </c>
      <c r="M19" s="22">
        <v>49341</v>
      </c>
      <c r="N19" s="23">
        <v>49341</v>
      </c>
      <c r="O19" s="24">
        <v>592105</v>
      </c>
      <c r="P19" s="22">
        <v>624080</v>
      </c>
      <c r="Q19" s="23">
        <v>657779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15042172</v>
      </c>
      <c r="D21" s="29">
        <f t="shared" si="0"/>
        <v>15042172</v>
      </c>
      <c r="E21" s="29">
        <f t="shared" si="0"/>
        <v>15042172</v>
      </c>
      <c r="F21" s="29">
        <f>SUM(F5:F20)</f>
        <v>15042172</v>
      </c>
      <c r="G21" s="29">
        <f>SUM(G5:G20)</f>
        <v>15042172</v>
      </c>
      <c r="H21" s="29">
        <f>SUM(H5:H20)</f>
        <v>15042196</v>
      </c>
      <c r="I21" s="29">
        <f>SUM(I5:I20)</f>
        <v>15042172</v>
      </c>
      <c r="J21" s="29">
        <f t="shared" si="0"/>
        <v>15042172</v>
      </c>
      <c r="K21" s="29">
        <f>SUM(K5:K20)</f>
        <v>15042172</v>
      </c>
      <c r="L21" s="29">
        <f>SUM(L5:L20)</f>
        <v>15042172</v>
      </c>
      <c r="M21" s="29">
        <f>SUM(M5:M20)</f>
        <v>15042172</v>
      </c>
      <c r="N21" s="30">
        <f t="shared" si="0"/>
        <v>15042172</v>
      </c>
      <c r="O21" s="31">
        <f t="shared" si="0"/>
        <v>180506088</v>
      </c>
      <c r="P21" s="29">
        <f t="shared" si="0"/>
        <v>188506644</v>
      </c>
      <c r="Q21" s="32">
        <f t="shared" si="0"/>
        <v>199985116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7408024</v>
      </c>
      <c r="D24" s="3">
        <v>7408024</v>
      </c>
      <c r="E24" s="3">
        <v>7408024</v>
      </c>
      <c r="F24" s="3">
        <v>7408024</v>
      </c>
      <c r="G24" s="3">
        <v>7408024</v>
      </c>
      <c r="H24" s="3">
        <v>7407954</v>
      </c>
      <c r="I24" s="3">
        <v>7408024</v>
      </c>
      <c r="J24" s="3">
        <v>7408024</v>
      </c>
      <c r="K24" s="3">
        <v>7408024</v>
      </c>
      <c r="L24" s="3">
        <v>7408024</v>
      </c>
      <c r="M24" s="3">
        <v>7408024</v>
      </c>
      <c r="N24" s="36">
        <v>7408024</v>
      </c>
      <c r="O24" s="6">
        <v>88896218</v>
      </c>
      <c r="P24" s="3">
        <v>93696752</v>
      </c>
      <c r="Q24" s="4">
        <v>98756140</v>
      </c>
    </row>
    <row r="25" spans="1:17" ht="13.5">
      <c r="A25" s="21" t="s">
        <v>41</v>
      </c>
      <c r="B25" s="20"/>
      <c r="C25" s="3">
        <v>881489</v>
      </c>
      <c r="D25" s="3">
        <v>881489</v>
      </c>
      <c r="E25" s="3">
        <v>881489</v>
      </c>
      <c r="F25" s="3">
        <v>881489</v>
      </c>
      <c r="G25" s="3">
        <v>881489</v>
      </c>
      <c r="H25" s="3">
        <v>881501</v>
      </c>
      <c r="I25" s="3">
        <v>881489</v>
      </c>
      <c r="J25" s="3">
        <v>881489</v>
      </c>
      <c r="K25" s="3">
        <v>881489</v>
      </c>
      <c r="L25" s="3">
        <v>881489</v>
      </c>
      <c r="M25" s="3">
        <v>881489</v>
      </c>
      <c r="N25" s="4">
        <v>881489</v>
      </c>
      <c r="O25" s="6">
        <v>10577880</v>
      </c>
      <c r="P25" s="3">
        <v>11149087</v>
      </c>
      <c r="Q25" s="4">
        <v>11751140</v>
      </c>
    </row>
    <row r="26" spans="1:17" ht="13.5">
      <c r="A26" s="21" t="s">
        <v>42</v>
      </c>
      <c r="B26" s="20"/>
      <c r="C26" s="3">
        <v>484863</v>
      </c>
      <c r="D26" s="3">
        <v>484863</v>
      </c>
      <c r="E26" s="3">
        <v>484863</v>
      </c>
      <c r="F26" s="3">
        <v>484863</v>
      </c>
      <c r="G26" s="3">
        <v>484863</v>
      </c>
      <c r="H26" s="3">
        <v>484857</v>
      </c>
      <c r="I26" s="3">
        <v>484863</v>
      </c>
      <c r="J26" s="3">
        <v>484863</v>
      </c>
      <c r="K26" s="3">
        <v>484863</v>
      </c>
      <c r="L26" s="3">
        <v>484863</v>
      </c>
      <c r="M26" s="3">
        <v>484863</v>
      </c>
      <c r="N26" s="4">
        <v>484863</v>
      </c>
      <c r="O26" s="6">
        <v>5818350</v>
      </c>
      <c r="P26" s="3">
        <v>8091730</v>
      </c>
      <c r="Q26" s="4">
        <v>8528683</v>
      </c>
    </row>
    <row r="27" spans="1:17" ht="13.5">
      <c r="A27" s="21" t="s">
        <v>43</v>
      </c>
      <c r="B27" s="20"/>
      <c r="C27" s="3">
        <v>2028060</v>
      </c>
      <c r="D27" s="3">
        <v>2028060</v>
      </c>
      <c r="E27" s="3">
        <v>2028060</v>
      </c>
      <c r="F27" s="3">
        <v>2028060</v>
      </c>
      <c r="G27" s="3">
        <v>2028060</v>
      </c>
      <c r="H27" s="3">
        <v>2028060</v>
      </c>
      <c r="I27" s="3">
        <v>2028060</v>
      </c>
      <c r="J27" s="3">
        <v>2028060</v>
      </c>
      <c r="K27" s="3">
        <v>2028060</v>
      </c>
      <c r="L27" s="3">
        <v>2028060</v>
      </c>
      <c r="M27" s="3">
        <v>2028060</v>
      </c>
      <c r="N27" s="36">
        <v>2028060</v>
      </c>
      <c r="O27" s="6">
        <v>24336720</v>
      </c>
      <c r="P27" s="3">
        <v>25650903</v>
      </c>
      <c r="Q27" s="4">
        <v>27036052</v>
      </c>
    </row>
    <row r="28" spans="1:17" ht="13.5">
      <c r="A28" s="21" t="s">
        <v>44</v>
      </c>
      <c r="B28" s="20"/>
      <c r="C28" s="3">
        <v>140878</v>
      </c>
      <c r="D28" s="3">
        <v>140878</v>
      </c>
      <c r="E28" s="3">
        <v>140878</v>
      </c>
      <c r="F28" s="3">
        <v>140878</v>
      </c>
      <c r="G28" s="3">
        <v>140878</v>
      </c>
      <c r="H28" s="3">
        <v>140876</v>
      </c>
      <c r="I28" s="3">
        <v>140878</v>
      </c>
      <c r="J28" s="3">
        <v>140878</v>
      </c>
      <c r="K28" s="3">
        <v>140878</v>
      </c>
      <c r="L28" s="3">
        <v>140878</v>
      </c>
      <c r="M28" s="3">
        <v>140878</v>
      </c>
      <c r="N28" s="4">
        <v>140878</v>
      </c>
      <c r="O28" s="6">
        <v>1690534</v>
      </c>
      <c r="P28" s="3">
        <v>1276728</v>
      </c>
      <c r="Q28" s="4">
        <v>850984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126667</v>
      </c>
      <c r="D30" s="3">
        <v>126667</v>
      </c>
      <c r="E30" s="3">
        <v>126667</v>
      </c>
      <c r="F30" s="3">
        <v>126667</v>
      </c>
      <c r="G30" s="3">
        <v>126667</v>
      </c>
      <c r="H30" s="3">
        <v>126663</v>
      </c>
      <c r="I30" s="3">
        <v>126667</v>
      </c>
      <c r="J30" s="3">
        <v>126667</v>
      </c>
      <c r="K30" s="3">
        <v>126667</v>
      </c>
      <c r="L30" s="3">
        <v>126667</v>
      </c>
      <c r="M30" s="3">
        <v>126667</v>
      </c>
      <c r="N30" s="4">
        <v>126667</v>
      </c>
      <c r="O30" s="6">
        <v>1520000</v>
      </c>
      <c r="P30" s="3">
        <v>1602080</v>
      </c>
      <c r="Q30" s="4">
        <v>1688591</v>
      </c>
    </row>
    <row r="31" spans="1:17" ht="13.5">
      <c r="A31" s="21" t="s">
        <v>47</v>
      </c>
      <c r="B31" s="20"/>
      <c r="C31" s="3">
        <v>2046537</v>
      </c>
      <c r="D31" s="3">
        <v>2046537</v>
      </c>
      <c r="E31" s="3">
        <v>2046537</v>
      </c>
      <c r="F31" s="3">
        <v>2046537</v>
      </c>
      <c r="G31" s="3">
        <v>2046537</v>
      </c>
      <c r="H31" s="3">
        <v>2046516</v>
      </c>
      <c r="I31" s="3">
        <v>2046537</v>
      </c>
      <c r="J31" s="3">
        <v>2046537</v>
      </c>
      <c r="K31" s="3">
        <v>2046537</v>
      </c>
      <c r="L31" s="3">
        <v>2046537</v>
      </c>
      <c r="M31" s="3">
        <v>2046537</v>
      </c>
      <c r="N31" s="36">
        <v>2046537</v>
      </c>
      <c r="O31" s="6">
        <v>24558423</v>
      </c>
      <c r="P31" s="3">
        <v>23208471</v>
      </c>
      <c r="Q31" s="4">
        <v>24461660</v>
      </c>
    </row>
    <row r="32" spans="1:17" ht="13.5">
      <c r="A32" s="21" t="s">
        <v>35</v>
      </c>
      <c r="B32" s="20"/>
      <c r="C32" s="3">
        <v>7666</v>
      </c>
      <c r="D32" s="3">
        <v>7666</v>
      </c>
      <c r="E32" s="3">
        <v>7666</v>
      </c>
      <c r="F32" s="3">
        <v>7666</v>
      </c>
      <c r="G32" s="3">
        <v>7666</v>
      </c>
      <c r="H32" s="3">
        <v>7674</v>
      </c>
      <c r="I32" s="3">
        <v>7666</v>
      </c>
      <c r="J32" s="3">
        <v>7666</v>
      </c>
      <c r="K32" s="3">
        <v>7666</v>
      </c>
      <c r="L32" s="3">
        <v>7666</v>
      </c>
      <c r="M32" s="3">
        <v>7666</v>
      </c>
      <c r="N32" s="4">
        <v>7666</v>
      </c>
      <c r="O32" s="6">
        <v>92000</v>
      </c>
      <c r="P32" s="3">
        <v>96968</v>
      </c>
      <c r="Q32" s="4">
        <v>102204</v>
      </c>
    </row>
    <row r="33" spans="1:17" ht="13.5">
      <c r="A33" s="21" t="s">
        <v>48</v>
      </c>
      <c r="B33" s="20"/>
      <c r="C33" s="3">
        <v>2527641</v>
      </c>
      <c r="D33" s="3">
        <v>2527641</v>
      </c>
      <c r="E33" s="3">
        <v>2527641</v>
      </c>
      <c r="F33" s="3">
        <v>2527641</v>
      </c>
      <c r="G33" s="3">
        <v>2527641</v>
      </c>
      <c r="H33" s="3">
        <v>2527595</v>
      </c>
      <c r="I33" s="3">
        <v>2527641</v>
      </c>
      <c r="J33" s="3">
        <v>2527641</v>
      </c>
      <c r="K33" s="3">
        <v>2527641</v>
      </c>
      <c r="L33" s="3">
        <v>2527641</v>
      </c>
      <c r="M33" s="3">
        <v>2527641</v>
      </c>
      <c r="N33" s="4">
        <v>2527641</v>
      </c>
      <c r="O33" s="6">
        <v>30331646</v>
      </c>
      <c r="P33" s="3">
        <v>31969559</v>
      </c>
      <c r="Q33" s="4">
        <v>33695911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15651825</v>
      </c>
      <c r="D35" s="29">
        <f t="shared" si="1"/>
        <v>15651825</v>
      </c>
      <c r="E35" s="29">
        <f t="shared" si="1"/>
        <v>15651825</v>
      </c>
      <c r="F35" s="29">
        <f>SUM(F24:F34)</f>
        <v>15651825</v>
      </c>
      <c r="G35" s="29">
        <f>SUM(G24:G34)</f>
        <v>15651825</v>
      </c>
      <c r="H35" s="29">
        <f>SUM(H24:H34)</f>
        <v>15651696</v>
      </c>
      <c r="I35" s="29">
        <f>SUM(I24:I34)</f>
        <v>15651825</v>
      </c>
      <c r="J35" s="29">
        <f t="shared" si="1"/>
        <v>15651825</v>
      </c>
      <c r="K35" s="29">
        <f>SUM(K24:K34)</f>
        <v>15651825</v>
      </c>
      <c r="L35" s="29">
        <f>SUM(L24:L34)</f>
        <v>15651825</v>
      </c>
      <c r="M35" s="29">
        <f>SUM(M24:M34)</f>
        <v>15651825</v>
      </c>
      <c r="N35" s="32">
        <f t="shared" si="1"/>
        <v>15651825</v>
      </c>
      <c r="O35" s="31">
        <f t="shared" si="1"/>
        <v>187821771</v>
      </c>
      <c r="P35" s="29">
        <f t="shared" si="1"/>
        <v>196742278</v>
      </c>
      <c r="Q35" s="32">
        <f t="shared" si="1"/>
        <v>206871365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-609653</v>
      </c>
      <c r="D37" s="42">
        <f t="shared" si="2"/>
        <v>-609653</v>
      </c>
      <c r="E37" s="42">
        <f t="shared" si="2"/>
        <v>-609653</v>
      </c>
      <c r="F37" s="42">
        <f>+F21-F35</f>
        <v>-609653</v>
      </c>
      <c r="G37" s="42">
        <f>+G21-G35</f>
        <v>-609653</v>
      </c>
      <c r="H37" s="42">
        <f>+H21-H35</f>
        <v>-609500</v>
      </c>
      <c r="I37" s="42">
        <f>+I21-I35</f>
        <v>-609653</v>
      </c>
      <c r="J37" s="42">
        <f t="shared" si="2"/>
        <v>-609653</v>
      </c>
      <c r="K37" s="42">
        <f>+K21-K35</f>
        <v>-609653</v>
      </c>
      <c r="L37" s="42">
        <f>+L21-L35</f>
        <v>-609653</v>
      </c>
      <c r="M37" s="42">
        <f>+M21-M35</f>
        <v>-609653</v>
      </c>
      <c r="N37" s="43">
        <f t="shared" si="2"/>
        <v>-609653</v>
      </c>
      <c r="O37" s="44">
        <f t="shared" si="2"/>
        <v>-7315683</v>
      </c>
      <c r="P37" s="42">
        <f t="shared" si="2"/>
        <v>-8235634</v>
      </c>
      <c r="Q37" s="43">
        <f t="shared" si="2"/>
        <v>-6886249</v>
      </c>
    </row>
    <row r="38" spans="1:17" ht="21" customHeight="1">
      <c r="A38" s="45" t="s">
        <v>52</v>
      </c>
      <c r="B38" s="25"/>
      <c r="C38" s="3">
        <v>2400334</v>
      </c>
      <c r="D38" s="3">
        <v>2400334</v>
      </c>
      <c r="E38" s="3">
        <v>2400334</v>
      </c>
      <c r="F38" s="3">
        <v>2400334</v>
      </c>
      <c r="G38" s="3">
        <v>2400334</v>
      </c>
      <c r="H38" s="3">
        <v>2400326</v>
      </c>
      <c r="I38" s="3">
        <v>2400334</v>
      </c>
      <c r="J38" s="3">
        <v>2400334</v>
      </c>
      <c r="K38" s="3">
        <v>2400334</v>
      </c>
      <c r="L38" s="3">
        <v>2400334</v>
      </c>
      <c r="M38" s="3">
        <v>2400334</v>
      </c>
      <c r="N38" s="4">
        <v>2400334</v>
      </c>
      <c r="O38" s="6">
        <v>28804000</v>
      </c>
      <c r="P38" s="3">
        <v>29710000</v>
      </c>
      <c r="Q38" s="4">
        <v>31374000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1790681</v>
      </c>
      <c r="D41" s="50">
        <f t="shared" si="3"/>
        <v>1790681</v>
      </c>
      <c r="E41" s="50">
        <f t="shared" si="3"/>
        <v>1790681</v>
      </c>
      <c r="F41" s="50">
        <f>SUM(F37:F40)</f>
        <v>1790681</v>
      </c>
      <c r="G41" s="50">
        <f>SUM(G37:G40)</f>
        <v>1790681</v>
      </c>
      <c r="H41" s="50">
        <f>SUM(H37:H40)</f>
        <v>1790826</v>
      </c>
      <c r="I41" s="50">
        <f>SUM(I37:I40)</f>
        <v>1790681</v>
      </c>
      <c r="J41" s="50">
        <f t="shared" si="3"/>
        <v>1790681</v>
      </c>
      <c r="K41" s="50">
        <f>SUM(K37:K40)</f>
        <v>1790681</v>
      </c>
      <c r="L41" s="50">
        <f>SUM(L37:L40)</f>
        <v>1790681</v>
      </c>
      <c r="M41" s="50">
        <f>SUM(M37:M40)</f>
        <v>1790681</v>
      </c>
      <c r="N41" s="51">
        <f t="shared" si="3"/>
        <v>1790681</v>
      </c>
      <c r="O41" s="52">
        <f t="shared" si="3"/>
        <v>21488317</v>
      </c>
      <c r="P41" s="50">
        <f t="shared" si="3"/>
        <v>21474366</v>
      </c>
      <c r="Q41" s="51">
        <f t="shared" si="3"/>
        <v>24487751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1790681</v>
      </c>
      <c r="D43" s="57">
        <f t="shared" si="4"/>
        <v>1790681</v>
      </c>
      <c r="E43" s="57">
        <f t="shared" si="4"/>
        <v>1790681</v>
      </c>
      <c r="F43" s="57">
        <f>+F41-F42</f>
        <v>1790681</v>
      </c>
      <c r="G43" s="57">
        <f>+G41-G42</f>
        <v>1790681</v>
      </c>
      <c r="H43" s="57">
        <f>+H41-H42</f>
        <v>1790826</v>
      </c>
      <c r="I43" s="57">
        <f>+I41-I42</f>
        <v>1790681</v>
      </c>
      <c r="J43" s="57">
        <f t="shared" si="4"/>
        <v>1790681</v>
      </c>
      <c r="K43" s="57">
        <f>+K41-K42</f>
        <v>1790681</v>
      </c>
      <c r="L43" s="57">
        <f>+L41-L42</f>
        <v>1790681</v>
      </c>
      <c r="M43" s="57">
        <f>+M41-M42</f>
        <v>1790681</v>
      </c>
      <c r="N43" s="58">
        <f t="shared" si="4"/>
        <v>1790681</v>
      </c>
      <c r="O43" s="59">
        <f t="shared" si="4"/>
        <v>21488317</v>
      </c>
      <c r="P43" s="57">
        <f t="shared" si="4"/>
        <v>21474366</v>
      </c>
      <c r="Q43" s="58">
        <f t="shared" si="4"/>
        <v>24487751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1790681</v>
      </c>
      <c r="D45" s="50">
        <f t="shared" si="5"/>
        <v>1790681</v>
      </c>
      <c r="E45" s="50">
        <f t="shared" si="5"/>
        <v>1790681</v>
      </c>
      <c r="F45" s="50">
        <f>SUM(F43:F44)</f>
        <v>1790681</v>
      </c>
      <c r="G45" s="50">
        <f>SUM(G43:G44)</f>
        <v>1790681</v>
      </c>
      <c r="H45" s="50">
        <f>SUM(H43:H44)</f>
        <v>1790826</v>
      </c>
      <c r="I45" s="50">
        <f>SUM(I43:I44)</f>
        <v>1790681</v>
      </c>
      <c r="J45" s="50">
        <f t="shared" si="5"/>
        <v>1790681</v>
      </c>
      <c r="K45" s="50">
        <f>SUM(K43:K44)</f>
        <v>1790681</v>
      </c>
      <c r="L45" s="50">
        <f>SUM(L43:L44)</f>
        <v>1790681</v>
      </c>
      <c r="M45" s="50">
        <f>SUM(M43:M44)</f>
        <v>1790681</v>
      </c>
      <c r="N45" s="51">
        <f t="shared" si="5"/>
        <v>1790681</v>
      </c>
      <c r="O45" s="52">
        <f t="shared" si="5"/>
        <v>21488317</v>
      </c>
      <c r="P45" s="50">
        <f t="shared" si="5"/>
        <v>21474366</v>
      </c>
      <c r="Q45" s="51">
        <f t="shared" si="5"/>
        <v>24487751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1790681</v>
      </c>
      <c r="D47" s="63">
        <f t="shared" si="6"/>
        <v>1790681</v>
      </c>
      <c r="E47" s="63">
        <f t="shared" si="6"/>
        <v>1790681</v>
      </c>
      <c r="F47" s="63">
        <f>SUM(F45:F46)</f>
        <v>1790681</v>
      </c>
      <c r="G47" s="63">
        <f>SUM(G45:G46)</f>
        <v>1790681</v>
      </c>
      <c r="H47" s="63">
        <f>SUM(H45:H46)</f>
        <v>1790826</v>
      </c>
      <c r="I47" s="63">
        <f>SUM(I45:I46)</f>
        <v>1790681</v>
      </c>
      <c r="J47" s="63">
        <f t="shared" si="6"/>
        <v>1790681</v>
      </c>
      <c r="K47" s="63">
        <f>SUM(K45:K46)</f>
        <v>1790681</v>
      </c>
      <c r="L47" s="63">
        <f>SUM(L45:L46)</f>
        <v>1790681</v>
      </c>
      <c r="M47" s="63">
        <f>SUM(M45:M46)</f>
        <v>1790681</v>
      </c>
      <c r="N47" s="64">
        <f t="shared" si="6"/>
        <v>1790681</v>
      </c>
      <c r="O47" s="65">
        <f t="shared" si="6"/>
        <v>21488317</v>
      </c>
      <c r="P47" s="63">
        <f t="shared" si="6"/>
        <v>21474366</v>
      </c>
      <c r="Q47" s="66">
        <f t="shared" si="6"/>
        <v>24487751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10576618</v>
      </c>
      <c r="D5" s="3">
        <v>10576618</v>
      </c>
      <c r="E5" s="3">
        <v>10576618</v>
      </c>
      <c r="F5" s="3">
        <v>10576618</v>
      </c>
      <c r="G5" s="3">
        <v>10576618</v>
      </c>
      <c r="H5" s="3">
        <v>10576618</v>
      </c>
      <c r="I5" s="3">
        <v>10576618</v>
      </c>
      <c r="J5" s="3">
        <v>10576618</v>
      </c>
      <c r="K5" s="3">
        <v>10576618</v>
      </c>
      <c r="L5" s="3">
        <v>10576618</v>
      </c>
      <c r="M5" s="3">
        <v>10576618</v>
      </c>
      <c r="N5" s="4">
        <v>10576618</v>
      </c>
      <c r="O5" s="5">
        <v>126919416</v>
      </c>
      <c r="P5" s="3">
        <v>133519224</v>
      </c>
      <c r="Q5" s="4">
        <v>133519224</v>
      </c>
    </row>
    <row r="6" spans="1:17" ht="13.5">
      <c r="A6" s="19" t="s">
        <v>24</v>
      </c>
      <c r="B6" s="20"/>
      <c r="C6" s="3">
        <v>21601010</v>
      </c>
      <c r="D6" s="3">
        <v>21601010</v>
      </c>
      <c r="E6" s="3">
        <v>21601010</v>
      </c>
      <c r="F6" s="3">
        <v>21601010</v>
      </c>
      <c r="G6" s="3">
        <v>21601010</v>
      </c>
      <c r="H6" s="3">
        <v>21601010</v>
      </c>
      <c r="I6" s="3">
        <v>21601010</v>
      </c>
      <c r="J6" s="3">
        <v>21601010</v>
      </c>
      <c r="K6" s="3">
        <v>21601010</v>
      </c>
      <c r="L6" s="3">
        <v>21601010</v>
      </c>
      <c r="M6" s="3">
        <v>21601010</v>
      </c>
      <c r="N6" s="4">
        <v>21601010</v>
      </c>
      <c r="O6" s="6">
        <v>259212120</v>
      </c>
      <c r="P6" s="3">
        <v>272691144</v>
      </c>
      <c r="Q6" s="4">
        <v>272691144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725180</v>
      </c>
      <c r="D9" s="22">
        <v>725180</v>
      </c>
      <c r="E9" s="22">
        <v>725180</v>
      </c>
      <c r="F9" s="22">
        <v>725180</v>
      </c>
      <c r="G9" s="22">
        <v>725180</v>
      </c>
      <c r="H9" s="22">
        <v>725180</v>
      </c>
      <c r="I9" s="22">
        <v>725180</v>
      </c>
      <c r="J9" s="22">
        <v>725180</v>
      </c>
      <c r="K9" s="22">
        <v>725180</v>
      </c>
      <c r="L9" s="22">
        <v>725180</v>
      </c>
      <c r="M9" s="22">
        <v>725180</v>
      </c>
      <c r="N9" s="23">
        <v>725180</v>
      </c>
      <c r="O9" s="24">
        <v>8702160</v>
      </c>
      <c r="P9" s="22">
        <v>9154668</v>
      </c>
      <c r="Q9" s="23">
        <v>9154668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18778</v>
      </c>
      <c r="D11" s="3">
        <v>18778</v>
      </c>
      <c r="E11" s="3">
        <v>18778</v>
      </c>
      <c r="F11" s="3">
        <v>18778</v>
      </c>
      <c r="G11" s="3">
        <v>18778</v>
      </c>
      <c r="H11" s="3">
        <v>18778</v>
      </c>
      <c r="I11" s="3">
        <v>18778</v>
      </c>
      <c r="J11" s="3">
        <v>18778</v>
      </c>
      <c r="K11" s="3">
        <v>18778</v>
      </c>
      <c r="L11" s="3">
        <v>18778</v>
      </c>
      <c r="M11" s="3">
        <v>18778</v>
      </c>
      <c r="N11" s="4">
        <v>18778</v>
      </c>
      <c r="O11" s="6">
        <v>225336</v>
      </c>
      <c r="P11" s="3">
        <v>237060</v>
      </c>
      <c r="Q11" s="4">
        <v>237060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8418</v>
      </c>
      <c r="D13" s="3">
        <v>8418</v>
      </c>
      <c r="E13" s="3">
        <v>8418</v>
      </c>
      <c r="F13" s="3">
        <v>8418</v>
      </c>
      <c r="G13" s="3">
        <v>8418</v>
      </c>
      <c r="H13" s="3">
        <v>8418</v>
      </c>
      <c r="I13" s="3">
        <v>8418</v>
      </c>
      <c r="J13" s="3">
        <v>8418</v>
      </c>
      <c r="K13" s="3">
        <v>8418</v>
      </c>
      <c r="L13" s="3">
        <v>8418</v>
      </c>
      <c r="M13" s="3">
        <v>8418</v>
      </c>
      <c r="N13" s="4">
        <v>8418</v>
      </c>
      <c r="O13" s="6">
        <v>101016</v>
      </c>
      <c r="P13" s="3">
        <v>106260</v>
      </c>
      <c r="Q13" s="4">
        <v>106260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2239419</v>
      </c>
      <c r="D15" s="3">
        <v>2239419</v>
      </c>
      <c r="E15" s="3">
        <v>2239419</v>
      </c>
      <c r="F15" s="3">
        <v>2239419</v>
      </c>
      <c r="G15" s="3">
        <v>2239419</v>
      </c>
      <c r="H15" s="3">
        <v>2239419</v>
      </c>
      <c r="I15" s="3">
        <v>2239419</v>
      </c>
      <c r="J15" s="3">
        <v>2239419</v>
      </c>
      <c r="K15" s="3">
        <v>2239419</v>
      </c>
      <c r="L15" s="3">
        <v>2239419</v>
      </c>
      <c r="M15" s="3">
        <v>2239419</v>
      </c>
      <c r="N15" s="4">
        <v>2239413</v>
      </c>
      <c r="O15" s="6">
        <v>26873022</v>
      </c>
      <c r="P15" s="3">
        <v>28270416</v>
      </c>
      <c r="Q15" s="4">
        <v>28270416</v>
      </c>
    </row>
    <row r="16" spans="1:17" ht="13.5">
      <c r="A16" s="19" t="s">
        <v>33</v>
      </c>
      <c r="B16" s="25"/>
      <c r="C16" s="3">
        <v>112863</v>
      </c>
      <c r="D16" s="3">
        <v>112863</v>
      </c>
      <c r="E16" s="3">
        <v>112863</v>
      </c>
      <c r="F16" s="3">
        <v>112863</v>
      </c>
      <c r="G16" s="3">
        <v>112863</v>
      </c>
      <c r="H16" s="3">
        <v>112863</v>
      </c>
      <c r="I16" s="3">
        <v>112863</v>
      </c>
      <c r="J16" s="3">
        <v>112863</v>
      </c>
      <c r="K16" s="3">
        <v>112863</v>
      </c>
      <c r="L16" s="3">
        <v>112863</v>
      </c>
      <c r="M16" s="3">
        <v>112863</v>
      </c>
      <c r="N16" s="4">
        <v>112863</v>
      </c>
      <c r="O16" s="6">
        <v>1354356</v>
      </c>
      <c r="P16" s="3">
        <v>1424784</v>
      </c>
      <c r="Q16" s="4">
        <v>1424784</v>
      </c>
    </row>
    <row r="17" spans="1:17" ht="13.5">
      <c r="A17" s="21" t="s">
        <v>34</v>
      </c>
      <c r="B17" s="20"/>
      <c r="C17" s="3">
        <v>1359</v>
      </c>
      <c r="D17" s="3">
        <v>1359</v>
      </c>
      <c r="E17" s="3">
        <v>1359</v>
      </c>
      <c r="F17" s="3">
        <v>1359</v>
      </c>
      <c r="G17" s="3">
        <v>1359</v>
      </c>
      <c r="H17" s="3">
        <v>1359</v>
      </c>
      <c r="I17" s="3">
        <v>1359</v>
      </c>
      <c r="J17" s="3">
        <v>1359</v>
      </c>
      <c r="K17" s="3">
        <v>1359</v>
      </c>
      <c r="L17" s="3">
        <v>1359</v>
      </c>
      <c r="M17" s="3">
        <v>1359</v>
      </c>
      <c r="N17" s="4">
        <v>1359</v>
      </c>
      <c r="O17" s="6">
        <v>16308</v>
      </c>
      <c r="P17" s="3">
        <v>17160</v>
      </c>
      <c r="Q17" s="4">
        <v>17160</v>
      </c>
    </row>
    <row r="18" spans="1:17" ht="13.5">
      <c r="A18" s="19" t="s">
        <v>35</v>
      </c>
      <c r="B18" s="25"/>
      <c r="C18" s="3">
        <v>15639666</v>
      </c>
      <c r="D18" s="3">
        <v>15639666</v>
      </c>
      <c r="E18" s="3">
        <v>15639666</v>
      </c>
      <c r="F18" s="3">
        <v>15639666</v>
      </c>
      <c r="G18" s="3">
        <v>15639666</v>
      </c>
      <c r="H18" s="3">
        <v>15639666</v>
      </c>
      <c r="I18" s="3">
        <v>15639666</v>
      </c>
      <c r="J18" s="3">
        <v>15639666</v>
      </c>
      <c r="K18" s="3">
        <v>15639666</v>
      </c>
      <c r="L18" s="3">
        <v>15639666</v>
      </c>
      <c r="M18" s="3">
        <v>15639666</v>
      </c>
      <c r="N18" s="4">
        <v>15639666</v>
      </c>
      <c r="O18" s="6">
        <v>187675992</v>
      </c>
      <c r="P18" s="3">
        <v>197435136</v>
      </c>
      <c r="Q18" s="4">
        <v>197435136</v>
      </c>
    </row>
    <row r="19" spans="1:17" ht="13.5">
      <c r="A19" s="19" t="s">
        <v>36</v>
      </c>
      <c r="B19" s="25"/>
      <c r="C19" s="22">
        <v>245160</v>
      </c>
      <c r="D19" s="22">
        <v>245160</v>
      </c>
      <c r="E19" s="22">
        <v>245160</v>
      </c>
      <c r="F19" s="22">
        <v>245160</v>
      </c>
      <c r="G19" s="22">
        <v>245160</v>
      </c>
      <c r="H19" s="22">
        <v>245160</v>
      </c>
      <c r="I19" s="22">
        <v>245160</v>
      </c>
      <c r="J19" s="22">
        <v>245160</v>
      </c>
      <c r="K19" s="22">
        <v>245160</v>
      </c>
      <c r="L19" s="22">
        <v>245160</v>
      </c>
      <c r="M19" s="22">
        <v>245160</v>
      </c>
      <c r="N19" s="23">
        <v>245160</v>
      </c>
      <c r="O19" s="24">
        <v>2941920</v>
      </c>
      <c r="P19" s="22">
        <v>3094884</v>
      </c>
      <c r="Q19" s="23">
        <v>3094884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51168471</v>
      </c>
      <c r="D21" s="29">
        <f t="shared" si="0"/>
        <v>51168471</v>
      </c>
      <c r="E21" s="29">
        <f t="shared" si="0"/>
        <v>51168471</v>
      </c>
      <c r="F21" s="29">
        <f>SUM(F5:F20)</f>
        <v>51168471</v>
      </c>
      <c r="G21" s="29">
        <f>SUM(G5:G20)</f>
        <v>51168471</v>
      </c>
      <c r="H21" s="29">
        <f>SUM(H5:H20)</f>
        <v>51168471</v>
      </c>
      <c r="I21" s="29">
        <f>SUM(I5:I20)</f>
        <v>51168471</v>
      </c>
      <c r="J21" s="29">
        <f t="shared" si="0"/>
        <v>51168471</v>
      </c>
      <c r="K21" s="29">
        <f>SUM(K5:K20)</f>
        <v>51168471</v>
      </c>
      <c r="L21" s="29">
        <f>SUM(L5:L20)</f>
        <v>51168471</v>
      </c>
      <c r="M21" s="29">
        <f>SUM(M5:M20)</f>
        <v>51168471</v>
      </c>
      <c r="N21" s="30">
        <f t="shared" si="0"/>
        <v>51168465</v>
      </c>
      <c r="O21" s="31">
        <f t="shared" si="0"/>
        <v>614021646</v>
      </c>
      <c r="P21" s="29">
        <f t="shared" si="0"/>
        <v>645950736</v>
      </c>
      <c r="Q21" s="32">
        <f t="shared" si="0"/>
        <v>645950736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15209965</v>
      </c>
      <c r="D24" s="3">
        <v>15209965</v>
      </c>
      <c r="E24" s="3">
        <v>15209965</v>
      </c>
      <c r="F24" s="3">
        <v>15209965</v>
      </c>
      <c r="G24" s="3">
        <v>15209965</v>
      </c>
      <c r="H24" s="3">
        <v>15209965</v>
      </c>
      <c r="I24" s="3">
        <v>15209965</v>
      </c>
      <c r="J24" s="3">
        <v>15209965</v>
      </c>
      <c r="K24" s="3">
        <v>15209965</v>
      </c>
      <c r="L24" s="3">
        <v>15209965</v>
      </c>
      <c r="M24" s="3">
        <v>15209965</v>
      </c>
      <c r="N24" s="36">
        <v>15209965</v>
      </c>
      <c r="O24" s="6">
        <v>182519580</v>
      </c>
      <c r="P24" s="3">
        <v>192010584</v>
      </c>
      <c r="Q24" s="4">
        <v>192010584</v>
      </c>
    </row>
    <row r="25" spans="1:17" ht="13.5">
      <c r="A25" s="21" t="s">
        <v>41</v>
      </c>
      <c r="B25" s="20"/>
      <c r="C25" s="3">
        <v>1481583</v>
      </c>
      <c r="D25" s="3">
        <v>1481583</v>
      </c>
      <c r="E25" s="3">
        <v>1481583</v>
      </c>
      <c r="F25" s="3">
        <v>1481583</v>
      </c>
      <c r="G25" s="3">
        <v>1481583</v>
      </c>
      <c r="H25" s="3">
        <v>1481583</v>
      </c>
      <c r="I25" s="3">
        <v>1481583</v>
      </c>
      <c r="J25" s="3">
        <v>1481583</v>
      </c>
      <c r="K25" s="3">
        <v>1481583</v>
      </c>
      <c r="L25" s="3">
        <v>1481583</v>
      </c>
      <c r="M25" s="3">
        <v>1481583</v>
      </c>
      <c r="N25" s="4">
        <v>1481583</v>
      </c>
      <c r="O25" s="6">
        <v>17778996</v>
      </c>
      <c r="P25" s="3">
        <v>18703500</v>
      </c>
      <c r="Q25" s="4">
        <v>18703500</v>
      </c>
    </row>
    <row r="26" spans="1:17" ht="13.5">
      <c r="A26" s="21" t="s">
        <v>42</v>
      </c>
      <c r="B26" s="20"/>
      <c r="C26" s="3">
        <v>583333</v>
      </c>
      <c r="D26" s="3">
        <v>583333</v>
      </c>
      <c r="E26" s="3">
        <v>583333</v>
      </c>
      <c r="F26" s="3">
        <v>583333</v>
      </c>
      <c r="G26" s="3">
        <v>583333</v>
      </c>
      <c r="H26" s="3">
        <v>583333</v>
      </c>
      <c r="I26" s="3">
        <v>583333</v>
      </c>
      <c r="J26" s="3">
        <v>583333</v>
      </c>
      <c r="K26" s="3">
        <v>583333</v>
      </c>
      <c r="L26" s="3">
        <v>583333</v>
      </c>
      <c r="M26" s="3">
        <v>583333</v>
      </c>
      <c r="N26" s="4">
        <v>583333</v>
      </c>
      <c r="O26" s="6">
        <v>6999996</v>
      </c>
      <c r="P26" s="3">
        <v>7363992</v>
      </c>
      <c r="Q26" s="4">
        <v>7363992</v>
      </c>
    </row>
    <row r="27" spans="1:17" ht="13.5">
      <c r="A27" s="21" t="s">
        <v>43</v>
      </c>
      <c r="B27" s="20"/>
      <c r="C27" s="3">
        <v>3970173</v>
      </c>
      <c r="D27" s="3">
        <v>3970173</v>
      </c>
      <c r="E27" s="3">
        <v>3970173</v>
      </c>
      <c r="F27" s="3">
        <v>3970173</v>
      </c>
      <c r="G27" s="3">
        <v>3970173</v>
      </c>
      <c r="H27" s="3">
        <v>3970173</v>
      </c>
      <c r="I27" s="3">
        <v>3970173</v>
      </c>
      <c r="J27" s="3">
        <v>3970173</v>
      </c>
      <c r="K27" s="3">
        <v>3970173</v>
      </c>
      <c r="L27" s="3">
        <v>3970173</v>
      </c>
      <c r="M27" s="3">
        <v>3970173</v>
      </c>
      <c r="N27" s="36">
        <v>3970173</v>
      </c>
      <c r="O27" s="6">
        <v>47642076</v>
      </c>
      <c r="P27" s="3">
        <v>50119452</v>
      </c>
      <c r="Q27" s="4">
        <v>50119452</v>
      </c>
    </row>
    <row r="28" spans="1:17" ht="13.5">
      <c r="A28" s="21" t="s">
        <v>44</v>
      </c>
      <c r="B28" s="20"/>
      <c r="C28" s="3">
        <v>729784</v>
      </c>
      <c r="D28" s="3">
        <v>729784</v>
      </c>
      <c r="E28" s="3">
        <v>729784</v>
      </c>
      <c r="F28" s="3">
        <v>729784</v>
      </c>
      <c r="G28" s="3">
        <v>729784</v>
      </c>
      <c r="H28" s="3">
        <v>729784</v>
      </c>
      <c r="I28" s="3">
        <v>729784</v>
      </c>
      <c r="J28" s="3">
        <v>729784</v>
      </c>
      <c r="K28" s="3">
        <v>729784</v>
      </c>
      <c r="L28" s="3">
        <v>729784</v>
      </c>
      <c r="M28" s="3">
        <v>729784</v>
      </c>
      <c r="N28" s="4">
        <v>729784</v>
      </c>
      <c r="O28" s="6">
        <v>8757408</v>
      </c>
      <c r="P28" s="3">
        <v>8909097</v>
      </c>
      <c r="Q28" s="4">
        <v>8909097</v>
      </c>
    </row>
    <row r="29" spans="1:17" ht="13.5">
      <c r="A29" s="21" t="s">
        <v>45</v>
      </c>
      <c r="B29" s="20"/>
      <c r="C29" s="3">
        <v>20203188</v>
      </c>
      <c r="D29" s="3">
        <v>20203188</v>
      </c>
      <c r="E29" s="3">
        <v>20203188</v>
      </c>
      <c r="F29" s="3">
        <v>20203188</v>
      </c>
      <c r="G29" s="3">
        <v>20203188</v>
      </c>
      <c r="H29" s="3">
        <v>20203188</v>
      </c>
      <c r="I29" s="3">
        <v>20203188</v>
      </c>
      <c r="J29" s="3">
        <v>20203188</v>
      </c>
      <c r="K29" s="3">
        <v>20203188</v>
      </c>
      <c r="L29" s="3">
        <v>20203188</v>
      </c>
      <c r="M29" s="3">
        <v>20203188</v>
      </c>
      <c r="N29" s="36">
        <v>20203188</v>
      </c>
      <c r="O29" s="6">
        <v>242438256</v>
      </c>
      <c r="P29" s="3">
        <v>255045048</v>
      </c>
      <c r="Q29" s="4">
        <v>255045048</v>
      </c>
    </row>
    <row r="30" spans="1:17" ht="13.5">
      <c r="A30" s="21" t="s">
        <v>46</v>
      </c>
      <c r="B30" s="20"/>
      <c r="C30" s="3">
        <v>720040</v>
      </c>
      <c r="D30" s="3">
        <v>720040</v>
      </c>
      <c r="E30" s="3">
        <v>720040</v>
      </c>
      <c r="F30" s="3">
        <v>720040</v>
      </c>
      <c r="G30" s="3">
        <v>720040</v>
      </c>
      <c r="H30" s="3">
        <v>720040</v>
      </c>
      <c r="I30" s="3">
        <v>720040</v>
      </c>
      <c r="J30" s="3">
        <v>720040</v>
      </c>
      <c r="K30" s="3">
        <v>720040</v>
      </c>
      <c r="L30" s="3">
        <v>720040</v>
      </c>
      <c r="M30" s="3">
        <v>720040</v>
      </c>
      <c r="N30" s="4">
        <v>720040</v>
      </c>
      <c r="O30" s="6">
        <v>8640480</v>
      </c>
      <c r="P30" s="3">
        <v>9089820</v>
      </c>
      <c r="Q30" s="4">
        <v>9089820</v>
      </c>
    </row>
    <row r="31" spans="1:17" ht="13.5">
      <c r="A31" s="21" t="s">
        <v>47</v>
      </c>
      <c r="B31" s="20"/>
      <c r="C31" s="3">
        <v>4838751</v>
      </c>
      <c r="D31" s="3">
        <v>4838751</v>
      </c>
      <c r="E31" s="3">
        <v>4838751</v>
      </c>
      <c r="F31" s="3">
        <v>4838751</v>
      </c>
      <c r="G31" s="3">
        <v>4838751</v>
      </c>
      <c r="H31" s="3">
        <v>4838751</v>
      </c>
      <c r="I31" s="3">
        <v>4838751</v>
      </c>
      <c r="J31" s="3">
        <v>4838751</v>
      </c>
      <c r="K31" s="3">
        <v>4838751</v>
      </c>
      <c r="L31" s="3">
        <v>4838751</v>
      </c>
      <c r="M31" s="3">
        <v>4838751</v>
      </c>
      <c r="N31" s="36">
        <v>4838751</v>
      </c>
      <c r="O31" s="6">
        <v>58065012</v>
      </c>
      <c r="P31" s="3">
        <v>61084356</v>
      </c>
      <c r="Q31" s="4">
        <v>61084356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2486744</v>
      </c>
      <c r="D33" s="3">
        <v>2486744</v>
      </c>
      <c r="E33" s="3">
        <v>2486744</v>
      </c>
      <c r="F33" s="3">
        <v>2486744</v>
      </c>
      <c r="G33" s="3">
        <v>2486744</v>
      </c>
      <c r="H33" s="3">
        <v>2486744</v>
      </c>
      <c r="I33" s="3">
        <v>2486744</v>
      </c>
      <c r="J33" s="3">
        <v>2486744</v>
      </c>
      <c r="K33" s="3">
        <v>2486744</v>
      </c>
      <c r="L33" s="3">
        <v>2486744</v>
      </c>
      <c r="M33" s="3">
        <v>2486744</v>
      </c>
      <c r="N33" s="4">
        <v>2486744</v>
      </c>
      <c r="O33" s="6">
        <v>29840928</v>
      </c>
      <c r="P33" s="3">
        <v>30730723</v>
      </c>
      <c r="Q33" s="4">
        <v>30730723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50223561</v>
      </c>
      <c r="D35" s="29">
        <f t="shared" si="1"/>
        <v>50223561</v>
      </c>
      <c r="E35" s="29">
        <f t="shared" si="1"/>
        <v>50223561</v>
      </c>
      <c r="F35" s="29">
        <f>SUM(F24:F34)</f>
        <v>50223561</v>
      </c>
      <c r="G35" s="29">
        <f>SUM(G24:G34)</f>
        <v>50223561</v>
      </c>
      <c r="H35" s="29">
        <f>SUM(H24:H34)</f>
        <v>50223561</v>
      </c>
      <c r="I35" s="29">
        <f>SUM(I24:I34)</f>
        <v>50223561</v>
      </c>
      <c r="J35" s="29">
        <f t="shared" si="1"/>
        <v>50223561</v>
      </c>
      <c r="K35" s="29">
        <f>SUM(K24:K34)</f>
        <v>50223561</v>
      </c>
      <c r="L35" s="29">
        <f>SUM(L24:L34)</f>
        <v>50223561</v>
      </c>
      <c r="M35" s="29">
        <f>SUM(M24:M34)</f>
        <v>50223561</v>
      </c>
      <c r="N35" s="32">
        <f t="shared" si="1"/>
        <v>50223561</v>
      </c>
      <c r="O35" s="31">
        <f t="shared" si="1"/>
        <v>602682732</v>
      </c>
      <c r="P35" s="29">
        <f t="shared" si="1"/>
        <v>633056572</v>
      </c>
      <c r="Q35" s="32">
        <f t="shared" si="1"/>
        <v>633056572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944910</v>
      </c>
      <c r="D37" s="42">
        <f t="shared" si="2"/>
        <v>944910</v>
      </c>
      <c r="E37" s="42">
        <f t="shared" si="2"/>
        <v>944910</v>
      </c>
      <c r="F37" s="42">
        <f>+F21-F35</f>
        <v>944910</v>
      </c>
      <c r="G37" s="42">
        <f>+G21-G35</f>
        <v>944910</v>
      </c>
      <c r="H37" s="42">
        <f>+H21-H35</f>
        <v>944910</v>
      </c>
      <c r="I37" s="42">
        <f>+I21-I35</f>
        <v>944910</v>
      </c>
      <c r="J37" s="42">
        <f t="shared" si="2"/>
        <v>944910</v>
      </c>
      <c r="K37" s="42">
        <f>+K21-K35</f>
        <v>944910</v>
      </c>
      <c r="L37" s="42">
        <f>+L21-L35</f>
        <v>944910</v>
      </c>
      <c r="M37" s="42">
        <f>+M21-M35</f>
        <v>944910</v>
      </c>
      <c r="N37" s="43">
        <f t="shared" si="2"/>
        <v>944904</v>
      </c>
      <c r="O37" s="44">
        <f t="shared" si="2"/>
        <v>11338914</v>
      </c>
      <c r="P37" s="42">
        <f t="shared" si="2"/>
        <v>12894164</v>
      </c>
      <c r="Q37" s="43">
        <f t="shared" si="2"/>
        <v>12894164</v>
      </c>
    </row>
    <row r="38" spans="1:17" ht="21" customHeight="1">
      <c r="A38" s="45" t="s">
        <v>52</v>
      </c>
      <c r="B38" s="25"/>
      <c r="C38" s="3">
        <v>3721750</v>
      </c>
      <c r="D38" s="3">
        <v>3721750</v>
      </c>
      <c r="E38" s="3">
        <v>3721750</v>
      </c>
      <c r="F38" s="3">
        <v>3721750</v>
      </c>
      <c r="G38" s="3">
        <v>3721750</v>
      </c>
      <c r="H38" s="3">
        <v>3721750</v>
      </c>
      <c r="I38" s="3">
        <v>3721750</v>
      </c>
      <c r="J38" s="3">
        <v>3721750</v>
      </c>
      <c r="K38" s="3">
        <v>3721750</v>
      </c>
      <c r="L38" s="3">
        <v>3721750</v>
      </c>
      <c r="M38" s="3">
        <v>3721750</v>
      </c>
      <c r="N38" s="4">
        <v>3721750</v>
      </c>
      <c r="O38" s="6">
        <v>44661000</v>
      </c>
      <c r="P38" s="3">
        <v>46983376</v>
      </c>
      <c r="Q38" s="4">
        <v>46983376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4666660</v>
      </c>
      <c r="D41" s="50">
        <f t="shared" si="3"/>
        <v>4666660</v>
      </c>
      <c r="E41" s="50">
        <f t="shared" si="3"/>
        <v>4666660</v>
      </c>
      <c r="F41" s="50">
        <f>SUM(F37:F40)</f>
        <v>4666660</v>
      </c>
      <c r="G41" s="50">
        <f>SUM(G37:G40)</f>
        <v>4666660</v>
      </c>
      <c r="H41" s="50">
        <f>SUM(H37:H40)</f>
        <v>4666660</v>
      </c>
      <c r="I41" s="50">
        <f>SUM(I37:I40)</f>
        <v>4666660</v>
      </c>
      <c r="J41" s="50">
        <f t="shared" si="3"/>
        <v>4666660</v>
      </c>
      <c r="K41" s="50">
        <f>SUM(K37:K40)</f>
        <v>4666660</v>
      </c>
      <c r="L41" s="50">
        <f>SUM(L37:L40)</f>
        <v>4666660</v>
      </c>
      <c r="M41" s="50">
        <f>SUM(M37:M40)</f>
        <v>4666660</v>
      </c>
      <c r="N41" s="51">
        <f t="shared" si="3"/>
        <v>4666654</v>
      </c>
      <c r="O41" s="52">
        <f t="shared" si="3"/>
        <v>55999914</v>
      </c>
      <c r="P41" s="50">
        <f t="shared" si="3"/>
        <v>59877540</v>
      </c>
      <c r="Q41" s="51">
        <f t="shared" si="3"/>
        <v>59877540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4666660</v>
      </c>
      <c r="D43" s="57">
        <f t="shared" si="4"/>
        <v>4666660</v>
      </c>
      <c r="E43" s="57">
        <f t="shared" si="4"/>
        <v>4666660</v>
      </c>
      <c r="F43" s="57">
        <f>+F41-F42</f>
        <v>4666660</v>
      </c>
      <c r="G43" s="57">
        <f>+G41-G42</f>
        <v>4666660</v>
      </c>
      <c r="H43" s="57">
        <f>+H41-H42</f>
        <v>4666660</v>
      </c>
      <c r="I43" s="57">
        <f>+I41-I42</f>
        <v>4666660</v>
      </c>
      <c r="J43" s="57">
        <f t="shared" si="4"/>
        <v>4666660</v>
      </c>
      <c r="K43" s="57">
        <f>+K41-K42</f>
        <v>4666660</v>
      </c>
      <c r="L43" s="57">
        <f>+L41-L42</f>
        <v>4666660</v>
      </c>
      <c r="M43" s="57">
        <f>+M41-M42</f>
        <v>4666660</v>
      </c>
      <c r="N43" s="58">
        <f t="shared" si="4"/>
        <v>4666654</v>
      </c>
      <c r="O43" s="59">
        <f t="shared" si="4"/>
        <v>55999914</v>
      </c>
      <c r="P43" s="57">
        <f t="shared" si="4"/>
        <v>59877540</v>
      </c>
      <c r="Q43" s="58">
        <f t="shared" si="4"/>
        <v>59877540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4666660</v>
      </c>
      <c r="D45" s="50">
        <f t="shared" si="5"/>
        <v>4666660</v>
      </c>
      <c r="E45" s="50">
        <f t="shared" si="5"/>
        <v>4666660</v>
      </c>
      <c r="F45" s="50">
        <f>SUM(F43:F44)</f>
        <v>4666660</v>
      </c>
      <c r="G45" s="50">
        <f>SUM(G43:G44)</f>
        <v>4666660</v>
      </c>
      <c r="H45" s="50">
        <f>SUM(H43:H44)</f>
        <v>4666660</v>
      </c>
      <c r="I45" s="50">
        <f>SUM(I43:I44)</f>
        <v>4666660</v>
      </c>
      <c r="J45" s="50">
        <f t="shared" si="5"/>
        <v>4666660</v>
      </c>
      <c r="K45" s="50">
        <f>SUM(K43:K44)</f>
        <v>4666660</v>
      </c>
      <c r="L45" s="50">
        <f>SUM(L43:L44)</f>
        <v>4666660</v>
      </c>
      <c r="M45" s="50">
        <f>SUM(M43:M44)</f>
        <v>4666660</v>
      </c>
      <c r="N45" s="51">
        <f t="shared" si="5"/>
        <v>4666654</v>
      </c>
      <c r="O45" s="52">
        <f t="shared" si="5"/>
        <v>55999914</v>
      </c>
      <c r="P45" s="50">
        <f t="shared" si="5"/>
        <v>59877540</v>
      </c>
      <c r="Q45" s="51">
        <f t="shared" si="5"/>
        <v>59877540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4666660</v>
      </c>
      <c r="D47" s="63">
        <f t="shared" si="6"/>
        <v>4666660</v>
      </c>
      <c r="E47" s="63">
        <f t="shared" si="6"/>
        <v>4666660</v>
      </c>
      <c r="F47" s="63">
        <f>SUM(F45:F46)</f>
        <v>4666660</v>
      </c>
      <c r="G47" s="63">
        <f>SUM(G45:G46)</f>
        <v>4666660</v>
      </c>
      <c r="H47" s="63">
        <f>SUM(H45:H46)</f>
        <v>4666660</v>
      </c>
      <c r="I47" s="63">
        <f>SUM(I45:I46)</f>
        <v>4666660</v>
      </c>
      <c r="J47" s="63">
        <f t="shared" si="6"/>
        <v>4666660</v>
      </c>
      <c r="K47" s="63">
        <f>SUM(K45:K46)</f>
        <v>4666660</v>
      </c>
      <c r="L47" s="63">
        <f>SUM(L45:L46)</f>
        <v>4666660</v>
      </c>
      <c r="M47" s="63">
        <f>SUM(M45:M46)</f>
        <v>4666660</v>
      </c>
      <c r="N47" s="64">
        <f t="shared" si="6"/>
        <v>4666654</v>
      </c>
      <c r="O47" s="65">
        <f t="shared" si="6"/>
        <v>55999914</v>
      </c>
      <c r="P47" s="63">
        <f t="shared" si="6"/>
        <v>59877540</v>
      </c>
      <c r="Q47" s="66">
        <f t="shared" si="6"/>
        <v>59877540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15653156</v>
      </c>
      <c r="D5" s="3">
        <v>15653156</v>
      </c>
      <c r="E5" s="3">
        <v>15653156</v>
      </c>
      <c r="F5" s="3">
        <v>15653156</v>
      </c>
      <c r="G5" s="3">
        <v>15653156</v>
      </c>
      <c r="H5" s="3">
        <v>15653156</v>
      </c>
      <c r="I5" s="3">
        <v>15653156</v>
      </c>
      <c r="J5" s="3">
        <v>15653156</v>
      </c>
      <c r="K5" s="3">
        <v>15653156</v>
      </c>
      <c r="L5" s="3">
        <v>15653156</v>
      </c>
      <c r="M5" s="3">
        <v>15653156</v>
      </c>
      <c r="N5" s="4">
        <v>15653156</v>
      </c>
      <c r="O5" s="5">
        <v>187837872</v>
      </c>
      <c r="P5" s="3">
        <v>197981112</v>
      </c>
      <c r="Q5" s="4">
        <v>208672116</v>
      </c>
    </row>
    <row r="6" spans="1:17" ht="13.5">
      <c r="A6" s="19" t="s">
        <v>24</v>
      </c>
      <c r="B6" s="20"/>
      <c r="C6" s="3">
        <v>32587920</v>
      </c>
      <c r="D6" s="3">
        <v>32587920</v>
      </c>
      <c r="E6" s="3">
        <v>32587920</v>
      </c>
      <c r="F6" s="3">
        <v>32587920</v>
      </c>
      <c r="G6" s="3">
        <v>32587920</v>
      </c>
      <c r="H6" s="3">
        <v>32587920</v>
      </c>
      <c r="I6" s="3">
        <v>32587920</v>
      </c>
      <c r="J6" s="3">
        <v>32587920</v>
      </c>
      <c r="K6" s="3">
        <v>32587920</v>
      </c>
      <c r="L6" s="3">
        <v>32587920</v>
      </c>
      <c r="M6" s="3">
        <v>32587920</v>
      </c>
      <c r="N6" s="4">
        <v>32587920</v>
      </c>
      <c r="O6" s="6">
        <v>391055040</v>
      </c>
      <c r="P6" s="3">
        <v>422624064</v>
      </c>
      <c r="Q6" s="4">
        <v>444608844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1977409</v>
      </c>
      <c r="D9" s="22">
        <v>1977409</v>
      </c>
      <c r="E9" s="22">
        <v>1977409</v>
      </c>
      <c r="F9" s="22">
        <v>1977409</v>
      </c>
      <c r="G9" s="22">
        <v>1977409</v>
      </c>
      <c r="H9" s="22">
        <v>1977409</v>
      </c>
      <c r="I9" s="22">
        <v>1977409</v>
      </c>
      <c r="J9" s="22">
        <v>1977409</v>
      </c>
      <c r="K9" s="22">
        <v>1977409</v>
      </c>
      <c r="L9" s="22">
        <v>1977409</v>
      </c>
      <c r="M9" s="22">
        <v>1977409</v>
      </c>
      <c r="N9" s="23">
        <v>1977409</v>
      </c>
      <c r="O9" s="24">
        <v>23728908</v>
      </c>
      <c r="P9" s="22">
        <v>25010280</v>
      </c>
      <c r="Q9" s="23">
        <v>26360832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209264</v>
      </c>
      <c r="D11" s="3">
        <v>209264</v>
      </c>
      <c r="E11" s="3">
        <v>209264</v>
      </c>
      <c r="F11" s="3">
        <v>209264</v>
      </c>
      <c r="G11" s="3">
        <v>209264</v>
      </c>
      <c r="H11" s="3">
        <v>209264</v>
      </c>
      <c r="I11" s="3">
        <v>209264</v>
      </c>
      <c r="J11" s="3">
        <v>209264</v>
      </c>
      <c r="K11" s="3">
        <v>209264</v>
      </c>
      <c r="L11" s="3">
        <v>209264</v>
      </c>
      <c r="M11" s="3">
        <v>209264</v>
      </c>
      <c r="N11" s="4">
        <v>209264</v>
      </c>
      <c r="O11" s="6">
        <v>2511168</v>
      </c>
      <c r="P11" s="3">
        <v>2646804</v>
      </c>
      <c r="Q11" s="4">
        <v>2789724</v>
      </c>
    </row>
    <row r="12" spans="1:17" ht="13.5">
      <c r="A12" s="19" t="s">
        <v>29</v>
      </c>
      <c r="B12" s="25"/>
      <c r="C12" s="3">
        <v>1201868</v>
      </c>
      <c r="D12" s="3">
        <v>1201868</v>
      </c>
      <c r="E12" s="3">
        <v>1201868</v>
      </c>
      <c r="F12" s="3">
        <v>1201868</v>
      </c>
      <c r="G12" s="3">
        <v>1201868</v>
      </c>
      <c r="H12" s="3">
        <v>1201868</v>
      </c>
      <c r="I12" s="3">
        <v>1201868</v>
      </c>
      <c r="J12" s="3">
        <v>1201868</v>
      </c>
      <c r="K12" s="3">
        <v>1201868</v>
      </c>
      <c r="L12" s="3">
        <v>1201868</v>
      </c>
      <c r="M12" s="3">
        <v>1201868</v>
      </c>
      <c r="N12" s="4">
        <v>1201868</v>
      </c>
      <c r="O12" s="6">
        <v>14422416</v>
      </c>
      <c r="P12" s="3">
        <v>15201228</v>
      </c>
      <c r="Q12" s="4">
        <v>16022088</v>
      </c>
    </row>
    <row r="13" spans="1:17" ht="13.5">
      <c r="A13" s="19" t="s">
        <v>30</v>
      </c>
      <c r="B13" s="25"/>
      <c r="C13" s="3">
        <v>526798</v>
      </c>
      <c r="D13" s="3">
        <v>526798</v>
      </c>
      <c r="E13" s="3">
        <v>526798</v>
      </c>
      <c r="F13" s="3">
        <v>526798</v>
      </c>
      <c r="G13" s="3">
        <v>526798</v>
      </c>
      <c r="H13" s="3">
        <v>526798</v>
      </c>
      <c r="I13" s="3">
        <v>526798</v>
      </c>
      <c r="J13" s="3">
        <v>526798</v>
      </c>
      <c r="K13" s="3">
        <v>526798</v>
      </c>
      <c r="L13" s="3">
        <v>526798</v>
      </c>
      <c r="M13" s="3">
        <v>526798</v>
      </c>
      <c r="N13" s="4">
        <v>526798</v>
      </c>
      <c r="O13" s="6">
        <v>6321576</v>
      </c>
      <c r="P13" s="3">
        <v>6662940</v>
      </c>
      <c r="Q13" s="4">
        <v>7022736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3062892</v>
      </c>
      <c r="D15" s="3">
        <v>3062892</v>
      </c>
      <c r="E15" s="3">
        <v>3062892</v>
      </c>
      <c r="F15" s="3">
        <v>3062892</v>
      </c>
      <c r="G15" s="3">
        <v>3062892</v>
      </c>
      <c r="H15" s="3">
        <v>3062892</v>
      </c>
      <c r="I15" s="3">
        <v>3062892</v>
      </c>
      <c r="J15" s="3">
        <v>3062892</v>
      </c>
      <c r="K15" s="3">
        <v>3062892</v>
      </c>
      <c r="L15" s="3">
        <v>3062892</v>
      </c>
      <c r="M15" s="3">
        <v>3062892</v>
      </c>
      <c r="N15" s="4">
        <v>3062896</v>
      </c>
      <c r="O15" s="6">
        <v>36754708</v>
      </c>
      <c r="P15" s="3">
        <v>38739412</v>
      </c>
      <c r="Q15" s="4">
        <v>40831288</v>
      </c>
    </row>
    <row r="16" spans="1:17" ht="13.5">
      <c r="A16" s="19" t="s">
        <v>33</v>
      </c>
      <c r="B16" s="25"/>
      <c r="C16" s="3">
        <v>225132</v>
      </c>
      <c r="D16" s="3">
        <v>225132</v>
      </c>
      <c r="E16" s="3">
        <v>225132</v>
      </c>
      <c r="F16" s="3">
        <v>225132</v>
      </c>
      <c r="G16" s="3">
        <v>225132</v>
      </c>
      <c r="H16" s="3">
        <v>225132</v>
      </c>
      <c r="I16" s="3">
        <v>225132</v>
      </c>
      <c r="J16" s="3">
        <v>225132</v>
      </c>
      <c r="K16" s="3">
        <v>225132</v>
      </c>
      <c r="L16" s="3">
        <v>225132</v>
      </c>
      <c r="M16" s="3">
        <v>225132</v>
      </c>
      <c r="N16" s="4">
        <v>225132</v>
      </c>
      <c r="O16" s="6">
        <v>2701584</v>
      </c>
      <c r="P16" s="3">
        <v>2847480</v>
      </c>
      <c r="Q16" s="4">
        <v>3001236</v>
      </c>
    </row>
    <row r="17" spans="1:17" ht="13.5">
      <c r="A17" s="21" t="s">
        <v>34</v>
      </c>
      <c r="B17" s="20"/>
      <c r="C17" s="3">
        <v>225099</v>
      </c>
      <c r="D17" s="3">
        <v>225099</v>
      </c>
      <c r="E17" s="3">
        <v>225099</v>
      </c>
      <c r="F17" s="3">
        <v>225099</v>
      </c>
      <c r="G17" s="3">
        <v>225099</v>
      </c>
      <c r="H17" s="3">
        <v>225099</v>
      </c>
      <c r="I17" s="3">
        <v>225099</v>
      </c>
      <c r="J17" s="3">
        <v>225099</v>
      </c>
      <c r="K17" s="3">
        <v>225099</v>
      </c>
      <c r="L17" s="3">
        <v>225099</v>
      </c>
      <c r="M17" s="3">
        <v>225099</v>
      </c>
      <c r="N17" s="4">
        <v>225099</v>
      </c>
      <c r="O17" s="6">
        <v>2701188</v>
      </c>
      <c r="P17" s="3">
        <v>2847048</v>
      </c>
      <c r="Q17" s="4">
        <v>3000792</v>
      </c>
    </row>
    <row r="18" spans="1:17" ht="13.5">
      <c r="A18" s="19" t="s">
        <v>35</v>
      </c>
      <c r="B18" s="25"/>
      <c r="C18" s="3">
        <v>21038250</v>
      </c>
      <c r="D18" s="3">
        <v>21038250</v>
      </c>
      <c r="E18" s="3">
        <v>21038250</v>
      </c>
      <c r="F18" s="3">
        <v>21038250</v>
      </c>
      <c r="G18" s="3">
        <v>21038250</v>
      </c>
      <c r="H18" s="3">
        <v>21038250</v>
      </c>
      <c r="I18" s="3">
        <v>21038250</v>
      </c>
      <c r="J18" s="3">
        <v>21038250</v>
      </c>
      <c r="K18" s="3">
        <v>21038250</v>
      </c>
      <c r="L18" s="3">
        <v>21038250</v>
      </c>
      <c r="M18" s="3">
        <v>21038250</v>
      </c>
      <c r="N18" s="4">
        <v>21038250</v>
      </c>
      <c r="O18" s="6">
        <v>252459000</v>
      </c>
      <c r="P18" s="3">
        <v>268276224</v>
      </c>
      <c r="Q18" s="4">
        <v>288831900</v>
      </c>
    </row>
    <row r="19" spans="1:17" ht="13.5">
      <c r="A19" s="19" t="s">
        <v>36</v>
      </c>
      <c r="B19" s="25"/>
      <c r="C19" s="22">
        <v>359797</v>
      </c>
      <c r="D19" s="22">
        <v>359797</v>
      </c>
      <c r="E19" s="22">
        <v>359797</v>
      </c>
      <c r="F19" s="22">
        <v>359797</v>
      </c>
      <c r="G19" s="22">
        <v>359797</v>
      </c>
      <c r="H19" s="22">
        <v>359797</v>
      </c>
      <c r="I19" s="22">
        <v>359797</v>
      </c>
      <c r="J19" s="22">
        <v>359797</v>
      </c>
      <c r="K19" s="22">
        <v>359797</v>
      </c>
      <c r="L19" s="22">
        <v>359797</v>
      </c>
      <c r="M19" s="22">
        <v>359797</v>
      </c>
      <c r="N19" s="23">
        <v>359797</v>
      </c>
      <c r="O19" s="24">
        <v>4317564</v>
      </c>
      <c r="P19" s="22">
        <v>4550772</v>
      </c>
      <c r="Q19" s="23">
        <v>4796568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77067585</v>
      </c>
      <c r="D21" s="29">
        <f t="shared" si="0"/>
        <v>77067585</v>
      </c>
      <c r="E21" s="29">
        <f t="shared" si="0"/>
        <v>77067585</v>
      </c>
      <c r="F21" s="29">
        <f>SUM(F5:F20)</f>
        <v>77067585</v>
      </c>
      <c r="G21" s="29">
        <f>SUM(G5:G20)</f>
        <v>77067585</v>
      </c>
      <c r="H21" s="29">
        <f>SUM(H5:H20)</f>
        <v>77067585</v>
      </c>
      <c r="I21" s="29">
        <f>SUM(I5:I20)</f>
        <v>77067585</v>
      </c>
      <c r="J21" s="29">
        <f t="shared" si="0"/>
        <v>77067585</v>
      </c>
      <c r="K21" s="29">
        <f>SUM(K5:K20)</f>
        <v>77067585</v>
      </c>
      <c r="L21" s="29">
        <f>SUM(L5:L20)</f>
        <v>77067585</v>
      </c>
      <c r="M21" s="29">
        <f>SUM(M5:M20)</f>
        <v>77067585</v>
      </c>
      <c r="N21" s="30">
        <f t="shared" si="0"/>
        <v>77067589</v>
      </c>
      <c r="O21" s="31">
        <f t="shared" si="0"/>
        <v>924811024</v>
      </c>
      <c r="P21" s="29">
        <f t="shared" si="0"/>
        <v>987387364</v>
      </c>
      <c r="Q21" s="32">
        <f t="shared" si="0"/>
        <v>1045938124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29542942</v>
      </c>
      <c r="D24" s="3">
        <v>29542942</v>
      </c>
      <c r="E24" s="3">
        <v>29542942</v>
      </c>
      <c r="F24" s="3">
        <v>29542942</v>
      </c>
      <c r="G24" s="3">
        <v>29542942</v>
      </c>
      <c r="H24" s="3">
        <v>29542942</v>
      </c>
      <c r="I24" s="3">
        <v>29542942</v>
      </c>
      <c r="J24" s="3">
        <v>29542942</v>
      </c>
      <c r="K24" s="3">
        <v>29542942</v>
      </c>
      <c r="L24" s="3">
        <v>29542942</v>
      </c>
      <c r="M24" s="3">
        <v>29542942</v>
      </c>
      <c r="N24" s="36">
        <v>29542942</v>
      </c>
      <c r="O24" s="6">
        <v>354515304</v>
      </c>
      <c r="P24" s="3">
        <v>378083988</v>
      </c>
      <c r="Q24" s="4">
        <v>402849000</v>
      </c>
    </row>
    <row r="25" spans="1:17" ht="13.5">
      <c r="A25" s="21" t="s">
        <v>41</v>
      </c>
      <c r="B25" s="20"/>
      <c r="C25" s="3">
        <v>2367815</v>
      </c>
      <c r="D25" s="3">
        <v>2367815</v>
      </c>
      <c r="E25" s="3">
        <v>2367815</v>
      </c>
      <c r="F25" s="3">
        <v>2367815</v>
      </c>
      <c r="G25" s="3">
        <v>2367815</v>
      </c>
      <c r="H25" s="3">
        <v>2367815</v>
      </c>
      <c r="I25" s="3">
        <v>2367815</v>
      </c>
      <c r="J25" s="3">
        <v>2367815</v>
      </c>
      <c r="K25" s="3">
        <v>2367815</v>
      </c>
      <c r="L25" s="3">
        <v>2367815</v>
      </c>
      <c r="M25" s="3">
        <v>2367815</v>
      </c>
      <c r="N25" s="4">
        <v>2367815</v>
      </c>
      <c r="O25" s="6">
        <v>28413780</v>
      </c>
      <c r="P25" s="3">
        <v>30260688</v>
      </c>
      <c r="Q25" s="4">
        <v>32227584</v>
      </c>
    </row>
    <row r="26" spans="1:17" ht="13.5">
      <c r="A26" s="21" t="s">
        <v>42</v>
      </c>
      <c r="B26" s="20"/>
      <c r="C26" s="3">
        <v>4906510</v>
      </c>
      <c r="D26" s="3">
        <v>4906510</v>
      </c>
      <c r="E26" s="3">
        <v>4906510</v>
      </c>
      <c r="F26" s="3">
        <v>4906510</v>
      </c>
      <c r="G26" s="3">
        <v>4906510</v>
      </c>
      <c r="H26" s="3">
        <v>4906510</v>
      </c>
      <c r="I26" s="3">
        <v>4906510</v>
      </c>
      <c r="J26" s="3">
        <v>4906510</v>
      </c>
      <c r="K26" s="3">
        <v>4906510</v>
      </c>
      <c r="L26" s="3">
        <v>4906510</v>
      </c>
      <c r="M26" s="3">
        <v>4906510</v>
      </c>
      <c r="N26" s="4">
        <v>4906510</v>
      </c>
      <c r="O26" s="6">
        <v>58878120</v>
      </c>
      <c r="P26" s="3">
        <v>62057544</v>
      </c>
      <c r="Q26" s="4">
        <v>65408652</v>
      </c>
    </row>
    <row r="27" spans="1:17" ht="13.5">
      <c r="A27" s="21" t="s">
        <v>43</v>
      </c>
      <c r="B27" s="20"/>
      <c r="C27" s="3">
        <v>15264570</v>
      </c>
      <c r="D27" s="3">
        <v>15264570</v>
      </c>
      <c r="E27" s="3">
        <v>15264570</v>
      </c>
      <c r="F27" s="3">
        <v>15264570</v>
      </c>
      <c r="G27" s="3">
        <v>15264570</v>
      </c>
      <c r="H27" s="3">
        <v>15264570</v>
      </c>
      <c r="I27" s="3">
        <v>15264570</v>
      </c>
      <c r="J27" s="3">
        <v>15264570</v>
      </c>
      <c r="K27" s="3">
        <v>15264570</v>
      </c>
      <c r="L27" s="3">
        <v>15264570</v>
      </c>
      <c r="M27" s="3">
        <v>15264570</v>
      </c>
      <c r="N27" s="36">
        <v>15264570</v>
      </c>
      <c r="O27" s="6">
        <v>183174840</v>
      </c>
      <c r="P27" s="3">
        <v>193066260</v>
      </c>
      <c r="Q27" s="4">
        <v>203491848</v>
      </c>
    </row>
    <row r="28" spans="1:17" ht="13.5">
      <c r="A28" s="21" t="s">
        <v>44</v>
      </c>
      <c r="B28" s="20"/>
      <c r="C28" s="3">
        <v>35863</v>
      </c>
      <c r="D28" s="3">
        <v>35863</v>
      </c>
      <c r="E28" s="3">
        <v>35863</v>
      </c>
      <c r="F28" s="3">
        <v>35863</v>
      </c>
      <c r="G28" s="3">
        <v>35863</v>
      </c>
      <c r="H28" s="3">
        <v>35863</v>
      </c>
      <c r="I28" s="3">
        <v>35863</v>
      </c>
      <c r="J28" s="3">
        <v>35863</v>
      </c>
      <c r="K28" s="3">
        <v>35863</v>
      </c>
      <c r="L28" s="3">
        <v>35863</v>
      </c>
      <c r="M28" s="3">
        <v>35863</v>
      </c>
      <c r="N28" s="4">
        <v>35863</v>
      </c>
      <c r="O28" s="6">
        <v>430356</v>
      </c>
      <c r="P28" s="3">
        <v>380340</v>
      </c>
      <c r="Q28" s="4">
        <v>327288</v>
      </c>
    </row>
    <row r="29" spans="1:17" ht="13.5">
      <c r="A29" s="21" t="s">
        <v>45</v>
      </c>
      <c r="B29" s="20"/>
      <c r="C29" s="3">
        <v>22907282</v>
      </c>
      <c r="D29" s="3">
        <v>22907282</v>
      </c>
      <c r="E29" s="3">
        <v>22907282</v>
      </c>
      <c r="F29" s="3">
        <v>22907282</v>
      </c>
      <c r="G29" s="3">
        <v>22907282</v>
      </c>
      <c r="H29" s="3">
        <v>22907282</v>
      </c>
      <c r="I29" s="3">
        <v>22907282</v>
      </c>
      <c r="J29" s="3">
        <v>22907282</v>
      </c>
      <c r="K29" s="3">
        <v>22907282</v>
      </c>
      <c r="L29" s="3">
        <v>22907282</v>
      </c>
      <c r="M29" s="3">
        <v>22907282</v>
      </c>
      <c r="N29" s="36">
        <v>22907282</v>
      </c>
      <c r="O29" s="6">
        <v>274887384</v>
      </c>
      <c r="P29" s="3">
        <v>297153264</v>
      </c>
      <c r="Q29" s="4">
        <v>312605220</v>
      </c>
    </row>
    <row r="30" spans="1:17" ht="13.5">
      <c r="A30" s="21" t="s">
        <v>46</v>
      </c>
      <c r="B30" s="20"/>
      <c r="C30" s="3">
        <v>2483968</v>
      </c>
      <c r="D30" s="3">
        <v>2483968</v>
      </c>
      <c r="E30" s="3">
        <v>2483968</v>
      </c>
      <c r="F30" s="3">
        <v>2483968</v>
      </c>
      <c r="G30" s="3">
        <v>2483968</v>
      </c>
      <c r="H30" s="3">
        <v>2483968</v>
      </c>
      <c r="I30" s="3">
        <v>2483968</v>
      </c>
      <c r="J30" s="3">
        <v>2483968</v>
      </c>
      <c r="K30" s="3">
        <v>2483968</v>
      </c>
      <c r="L30" s="3">
        <v>2483968</v>
      </c>
      <c r="M30" s="3">
        <v>2483968</v>
      </c>
      <c r="N30" s="4">
        <v>2483968</v>
      </c>
      <c r="O30" s="6">
        <v>29807616</v>
      </c>
      <c r="P30" s="3">
        <v>31357668</v>
      </c>
      <c r="Q30" s="4">
        <v>33038856</v>
      </c>
    </row>
    <row r="31" spans="1:17" ht="13.5">
      <c r="A31" s="21" t="s">
        <v>47</v>
      </c>
      <c r="B31" s="20"/>
      <c r="C31" s="3">
        <v>3969120</v>
      </c>
      <c r="D31" s="3">
        <v>3969120</v>
      </c>
      <c r="E31" s="3">
        <v>3969120</v>
      </c>
      <c r="F31" s="3">
        <v>3969120</v>
      </c>
      <c r="G31" s="3">
        <v>3969120</v>
      </c>
      <c r="H31" s="3">
        <v>3969120</v>
      </c>
      <c r="I31" s="3">
        <v>3969120</v>
      </c>
      <c r="J31" s="3">
        <v>3969120</v>
      </c>
      <c r="K31" s="3">
        <v>3969120</v>
      </c>
      <c r="L31" s="3">
        <v>3969120</v>
      </c>
      <c r="M31" s="3">
        <v>3969120</v>
      </c>
      <c r="N31" s="36">
        <v>3969119</v>
      </c>
      <c r="O31" s="6">
        <v>47629439</v>
      </c>
      <c r="P31" s="3">
        <v>49528896</v>
      </c>
      <c r="Q31" s="4">
        <v>52158933</v>
      </c>
    </row>
    <row r="32" spans="1:17" ht="13.5">
      <c r="A32" s="21" t="s">
        <v>35</v>
      </c>
      <c r="B32" s="20"/>
      <c r="C32" s="3">
        <v>747000</v>
      </c>
      <c r="D32" s="3">
        <v>747000</v>
      </c>
      <c r="E32" s="3">
        <v>747000</v>
      </c>
      <c r="F32" s="3">
        <v>747000</v>
      </c>
      <c r="G32" s="3">
        <v>747000</v>
      </c>
      <c r="H32" s="3">
        <v>747000</v>
      </c>
      <c r="I32" s="3">
        <v>747000</v>
      </c>
      <c r="J32" s="3">
        <v>747000</v>
      </c>
      <c r="K32" s="3">
        <v>747000</v>
      </c>
      <c r="L32" s="3">
        <v>747000</v>
      </c>
      <c r="M32" s="3">
        <v>747000</v>
      </c>
      <c r="N32" s="4">
        <v>747000</v>
      </c>
      <c r="O32" s="6">
        <v>8964000</v>
      </c>
      <c r="P32" s="3">
        <v>9448056</v>
      </c>
      <c r="Q32" s="4">
        <v>9958260</v>
      </c>
    </row>
    <row r="33" spans="1:17" ht="13.5">
      <c r="A33" s="21" t="s">
        <v>48</v>
      </c>
      <c r="B33" s="20"/>
      <c r="C33" s="3">
        <v>7059890</v>
      </c>
      <c r="D33" s="3">
        <v>7059890</v>
      </c>
      <c r="E33" s="3">
        <v>7059890</v>
      </c>
      <c r="F33" s="3">
        <v>7059890</v>
      </c>
      <c r="G33" s="3">
        <v>7059890</v>
      </c>
      <c r="H33" s="3">
        <v>7059890</v>
      </c>
      <c r="I33" s="3">
        <v>7059890</v>
      </c>
      <c r="J33" s="3">
        <v>7059890</v>
      </c>
      <c r="K33" s="3">
        <v>7059890</v>
      </c>
      <c r="L33" s="3">
        <v>7059890</v>
      </c>
      <c r="M33" s="3">
        <v>7059890</v>
      </c>
      <c r="N33" s="4">
        <v>7059890</v>
      </c>
      <c r="O33" s="6">
        <v>84718680</v>
      </c>
      <c r="P33" s="3">
        <v>88793640</v>
      </c>
      <c r="Q33" s="4">
        <v>93615168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89284960</v>
      </c>
      <c r="D35" s="29">
        <f t="shared" si="1"/>
        <v>89284960</v>
      </c>
      <c r="E35" s="29">
        <f t="shared" si="1"/>
        <v>89284960</v>
      </c>
      <c r="F35" s="29">
        <f>SUM(F24:F34)</f>
        <v>89284960</v>
      </c>
      <c r="G35" s="29">
        <f>SUM(G24:G34)</f>
        <v>89284960</v>
      </c>
      <c r="H35" s="29">
        <f>SUM(H24:H34)</f>
        <v>89284960</v>
      </c>
      <c r="I35" s="29">
        <f>SUM(I24:I34)</f>
        <v>89284960</v>
      </c>
      <c r="J35" s="29">
        <f t="shared" si="1"/>
        <v>89284960</v>
      </c>
      <c r="K35" s="29">
        <f>SUM(K24:K34)</f>
        <v>89284960</v>
      </c>
      <c r="L35" s="29">
        <f>SUM(L24:L34)</f>
        <v>89284960</v>
      </c>
      <c r="M35" s="29">
        <f>SUM(M24:M34)</f>
        <v>89284960</v>
      </c>
      <c r="N35" s="32">
        <f t="shared" si="1"/>
        <v>89284959</v>
      </c>
      <c r="O35" s="31">
        <f t="shared" si="1"/>
        <v>1071419519</v>
      </c>
      <c r="P35" s="29">
        <f t="shared" si="1"/>
        <v>1140130344</v>
      </c>
      <c r="Q35" s="32">
        <f t="shared" si="1"/>
        <v>1205680809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-12217375</v>
      </c>
      <c r="D37" s="42">
        <f t="shared" si="2"/>
        <v>-12217375</v>
      </c>
      <c r="E37" s="42">
        <f t="shared" si="2"/>
        <v>-12217375</v>
      </c>
      <c r="F37" s="42">
        <f>+F21-F35</f>
        <v>-12217375</v>
      </c>
      <c r="G37" s="42">
        <f>+G21-G35</f>
        <v>-12217375</v>
      </c>
      <c r="H37" s="42">
        <f>+H21-H35</f>
        <v>-12217375</v>
      </c>
      <c r="I37" s="42">
        <f>+I21-I35</f>
        <v>-12217375</v>
      </c>
      <c r="J37" s="42">
        <f t="shared" si="2"/>
        <v>-12217375</v>
      </c>
      <c r="K37" s="42">
        <f>+K21-K35</f>
        <v>-12217375</v>
      </c>
      <c r="L37" s="42">
        <f>+L21-L35</f>
        <v>-12217375</v>
      </c>
      <c r="M37" s="42">
        <f>+M21-M35</f>
        <v>-12217375</v>
      </c>
      <c r="N37" s="43">
        <f t="shared" si="2"/>
        <v>-12217370</v>
      </c>
      <c r="O37" s="44">
        <f t="shared" si="2"/>
        <v>-146608495</v>
      </c>
      <c r="P37" s="42">
        <f t="shared" si="2"/>
        <v>-152742980</v>
      </c>
      <c r="Q37" s="43">
        <f t="shared" si="2"/>
        <v>-159742685</v>
      </c>
    </row>
    <row r="38" spans="1:17" ht="21" customHeight="1">
      <c r="A38" s="45" t="s">
        <v>52</v>
      </c>
      <c r="B38" s="25"/>
      <c r="C38" s="3">
        <v>5923585</v>
      </c>
      <c r="D38" s="3">
        <v>5923585</v>
      </c>
      <c r="E38" s="3">
        <v>5923585</v>
      </c>
      <c r="F38" s="3">
        <v>5923585</v>
      </c>
      <c r="G38" s="3">
        <v>5923585</v>
      </c>
      <c r="H38" s="3">
        <v>5923585</v>
      </c>
      <c r="I38" s="3">
        <v>5923585</v>
      </c>
      <c r="J38" s="3">
        <v>5923585</v>
      </c>
      <c r="K38" s="3">
        <v>5923585</v>
      </c>
      <c r="L38" s="3">
        <v>5923585</v>
      </c>
      <c r="M38" s="3">
        <v>5923585</v>
      </c>
      <c r="N38" s="4">
        <v>5923585</v>
      </c>
      <c r="O38" s="6">
        <v>71083020</v>
      </c>
      <c r="P38" s="3">
        <v>75209004</v>
      </c>
      <c r="Q38" s="4">
        <v>79426008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-6293790</v>
      </c>
      <c r="D41" s="50">
        <f t="shared" si="3"/>
        <v>-6293790</v>
      </c>
      <c r="E41" s="50">
        <f t="shared" si="3"/>
        <v>-6293790</v>
      </c>
      <c r="F41" s="50">
        <f>SUM(F37:F40)</f>
        <v>-6293790</v>
      </c>
      <c r="G41" s="50">
        <f>SUM(G37:G40)</f>
        <v>-6293790</v>
      </c>
      <c r="H41" s="50">
        <f>SUM(H37:H40)</f>
        <v>-6293790</v>
      </c>
      <c r="I41" s="50">
        <f>SUM(I37:I40)</f>
        <v>-6293790</v>
      </c>
      <c r="J41" s="50">
        <f t="shared" si="3"/>
        <v>-6293790</v>
      </c>
      <c r="K41" s="50">
        <f>SUM(K37:K40)</f>
        <v>-6293790</v>
      </c>
      <c r="L41" s="50">
        <f>SUM(L37:L40)</f>
        <v>-6293790</v>
      </c>
      <c r="M41" s="50">
        <f>SUM(M37:M40)</f>
        <v>-6293790</v>
      </c>
      <c r="N41" s="51">
        <f t="shared" si="3"/>
        <v>-6293785</v>
      </c>
      <c r="O41" s="52">
        <f t="shared" si="3"/>
        <v>-75525475</v>
      </c>
      <c r="P41" s="50">
        <f t="shared" si="3"/>
        <v>-77533976</v>
      </c>
      <c r="Q41" s="51">
        <f t="shared" si="3"/>
        <v>-80316677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-6293790</v>
      </c>
      <c r="D43" s="57">
        <f t="shared" si="4"/>
        <v>-6293790</v>
      </c>
      <c r="E43" s="57">
        <f t="shared" si="4"/>
        <v>-6293790</v>
      </c>
      <c r="F43" s="57">
        <f>+F41-F42</f>
        <v>-6293790</v>
      </c>
      <c r="G43" s="57">
        <f>+G41-G42</f>
        <v>-6293790</v>
      </c>
      <c r="H43" s="57">
        <f>+H41-H42</f>
        <v>-6293790</v>
      </c>
      <c r="I43" s="57">
        <f>+I41-I42</f>
        <v>-6293790</v>
      </c>
      <c r="J43" s="57">
        <f t="shared" si="4"/>
        <v>-6293790</v>
      </c>
      <c r="K43" s="57">
        <f>+K41-K42</f>
        <v>-6293790</v>
      </c>
      <c r="L43" s="57">
        <f>+L41-L42</f>
        <v>-6293790</v>
      </c>
      <c r="M43" s="57">
        <f>+M41-M42</f>
        <v>-6293790</v>
      </c>
      <c r="N43" s="58">
        <f t="shared" si="4"/>
        <v>-6293785</v>
      </c>
      <c r="O43" s="59">
        <f t="shared" si="4"/>
        <v>-75525475</v>
      </c>
      <c r="P43" s="57">
        <f t="shared" si="4"/>
        <v>-77533976</v>
      </c>
      <c r="Q43" s="58">
        <f t="shared" si="4"/>
        <v>-80316677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-6293790</v>
      </c>
      <c r="D45" s="50">
        <f t="shared" si="5"/>
        <v>-6293790</v>
      </c>
      <c r="E45" s="50">
        <f t="shared" si="5"/>
        <v>-6293790</v>
      </c>
      <c r="F45" s="50">
        <f>SUM(F43:F44)</f>
        <v>-6293790</v>
      </c>
      <c r="G45" s="50">
        <f>SUM(G43:G44)</f>
        <v>-6293790</v>
      </c>
      <c r="H45" s="50">
        <f>SUM(H43:H44)</f>
        <v>-6293790</v>
      </c>
      <c r="I45" s="50">
        <f>SUM(I43:I44)</f>
        <v>-6293790</v>
      </c>
      <c r="J45" s="50">
        <f t="shared" si="5"/>
        <v>-6293790</v>
      </c>
      <c r="K45" s="50">
        <f>SUM(K43:K44)</f>
        <v>-6293790</v>
      </c>
      <c r="L45" s="50">
        <f>SUM(L43:L44)</f>
        <v>-6293790</v>
      </c>
      <c r="M45" s="50">
        <f>SUM(M43:M44)</f>
        <v>-6293790</v>
      </c>
      <c r="N45" s="51">
        <f t="shared" si="5"/>
        <v>-6293785</v>
      </c>
      <c r="O45" s="52">
        <f t="shared" si="5"/>
        <v>-75525475</v>
      </c>
      <c r="P45" s="50">
        <f t="shared" si="5"/>
        <v>-77533976</v>
      </c>
      <c r="Q45" s="51">
        <f t="shared" si="5"/>
        <v>-80316677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-6293790</v>
      </c>
      <c r="D47" s="63">
        <f t="shared" si="6"/>
        <v>-6293790</v>
      </c>
      <c r="E47" s="63">
        <f t="shared" si="6"/>
        <v>-6293790</v>
      </c>
      <c r="F47" s="63">
        <f>SUM(F45:F46)</f>
        <v>-6293790</v>
      </c>
      <c r="G47" s="63">
        <f>SUM(G45:G46)</f>
        <v>-6293790</v>
      </c>
      <c r="H47" s="63">
        <f>SUM(H45:H46)</f>
        <v>-6293790</v>
      </c>
      <c r="I47" s="63">
        <f>SUM(I45:I46)</f>
        <v>-6293790</v>
      </c>
      <c r="J47" s="63">
        <f t="shared" si="6"/>
        <v>-6293790</v>
      </c>
      <c r="K47" s="63">
        <f>SUM(K45:K46)</f>
        <v>-6293790</v>
      </c>
      <c r="L47" s="63">
        <f>SUM(L45:L46)</f>
        <v>-6293790</v>
      </c>
      <c r="M47" s="63">
        <f>SUM(M45:M46)</f>
        <v>-6293790</v>
      </c>
      <c r="N47" s="64">
        <f t="shared" si="6"/>
        <v>-6293785</v>
      </c>
      <c r="O47" s="65">
        <f t="shared" si="6"/>
        <v>-75525475</v>
      </c>
      <c r="P47" s="63">
        <f t="shared" si="6"/>
        <v>-77533976</v>
      </c>
      <c r="Q47" s="66">
        <f t="shared" si="6"/>
        <v>-80316677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20581989</v>
      </c>
      <c r="D7" s="3">
        <v>20581989</v>
      </c>
      <c r="E7" s="3">
        <v>20581989</v>
      </c>
      <c r="F7" s="3">
        <v>20581989</v>
      </c>
      <c r="G7" s="3">
        <v>20581989</v>
      </c>
      <c r="H7" s="3">
        <v>20581989</v>
      </c>
      <c r="I7" s="3">
        <v>20581989</v>
      </c>
      <c r="J7" s="3">
        <v>20581989</v>
      </c>
      <c r="K7" s="3">
        <v>20581989</v>
      </c>
      <c r="L7" s="3">
        <v>20581989</v>
      </c>
      <c r="M7" s="3">
        <v>20581989</v>
      </c>
      <c r="N7" s="4">
        <v>20581993</v>
      </c>
      <c r="O7" s="6">
        <v>246983872</v>
      </c>
      <c r="P7" s="3">
        <v>260321010</v>
      </c>
      <c r="Q7" s="4">
        <v>274378344</v>
      </c>
    </row>
    <row r="8" spans="1:17" ht="13.5">
      <c r="A8" s="21" t="s">
        <v>26</v>
      </c>
      <c r="B8" s="20"/>
      <c r="C8" s="3">
        <v>1440081</v>
      </c>
      <c r="D8" s="3">
        <v>1440081</v>
      </c>
      <c r="E8" s="3">
        <v>1440081</v>
      </c>
      <c r="F8" s="3">
        <v>1440081</v>
      </c>
      <c r="G8" s="3">
        <v>1440081</v>
      </c>
      <c r="H8" s="3">
        <v>1440081</v>
      </c>
      <c r="I8" s="3">
        <v>1440081</v>
      </c>
      <c r="J8" s="3">
        <v>1440081</v>
      </c>
      <c r="K8" s="3">
        <v>1440081</v>
      </c>
      <c r="L8" s="3">
        <v>1440081</v>
      </c>
      <c r="M8" s="3">
        <v>1440081</v>
      </c>
      <c r="N8" s="4">
        <v>1440109</v>
      </c>
      <c r="O8" s="6">
        <v>17281000</v>
      </c>
      <c r="P8" s="3">
        <v>18214174</v>
      </c>
      <c r="Q8" s="4">
        <v>19197738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-523615</v>
      </c>
      <c r="D12" s="3">
        <v>-523615</v>
      </c>
      <c r="E12" s="3">
        <v>-523615</v>
      </c>
      <c r="F12" s="3">
        <v>-523615</v>
      </c>
      <c r="G12" s="3">
        <v>-523615</v>
      </c>
      <c r="H12" s="3">
        <v>-523615</v>
      </c>
      <c r="I12" s="3">
        <v>-523615</v>
      </c>
      <c r="J12" s="3">
        <v>-523615</v>
      </c>
      <c r="K12" s="3">
        <v>-523615</v>
      </c>
      <c r="L12" s="3">
        <v>-523615</v>
      </c>
      <c r="M12" s="3">
        <v>-523615</v>
      </c>
      <c r="N12" s="4">
        <v>-523624</v>
      </c>
      <c r="O12" s="6">
        <v>-6283389</v>
      </c>
      <c r="P12" s="3">
        <v>6622692</v>
      </c>
      <c r="Q12" s="4">
        <v>6980317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5588383</v>
      </c>
      <c r="D15" s="3">
        <v>5588383</v>
      </c>
      <c r="E15" s="3">
        <v>5588383</v>
      </c>
      <c r="F15" s="3">
        <v>5588383</v>
      </c>
      <c r="G15" s="3">
        <v>5588383</v>
      </c>
      <c r="H15" s="3">
        <v>5588383</v>
      </c>
      <c r="I15" s="3">
        <v>5588383</v>
      </c>
      <c r="J15" s="3">
        <v>5588383</v>
      </c>
      <c r="K15" s="3">
        <v>5588383</v>
      </c>
      <c r="L15" s="3">
        <v>5588383</v>
      </c>
      <c r="M15" s="3">
        <v>5588383</v>
      </c>
      <c r="N15" s="4">
        <v>5588387</v>
      </c>
      <c r="O15" s="6">
        <v>67060600</v>
      </c>
      <c r="P15" s="3">
        <v>70681872</v>
      </c>
      <c r="Q15" s="4">
        <v>74498693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36790922</v>
      </c>
      <c r="D18" s="3">
        <v>36790922</v>
      </c>
      <c r="E18" s="3">
        <v>36790922</v>
      </c>
      <c r="F18" s="3">
        <v>36790922</v>
      </c>
      <c r="G18" s="3">
        <v>36790922</v>
      </c>
      <c r="H18" s="3">
        <v>36790922</v>
      </c>
      <c r="I18" s="3">
        <v>36790922</v>
      </c>
      <c r="J18" s="3">
        <v>36790922</v>
      </c>
      <c r="K18" s="3">
        <v>36790922</v>
      </c>
      <c r="L18" s="3">
        <v>36790922</v>
      </c>
      <c r="M18" s="3">
        <v>36790922</v>
      </c>
      <c r="N18" s="4">
        <v>36790938</v>
      </c>
      <c r="O18" s="6">
        <v>441491080</v>
      </c>
      <c r="P18" s="3">
        <v>476422756</v>
      </c>
      <c r="Q18" s="4">
        <v>514698089</v>
      </c>
    </row>
    <row r="19" spans="1:17" ht="13.5">
      <c r="A19" s="19" t="s">
        <v>36</v>
      </c>
      <c r="B19" s="25"/>
      <c r="C19" s="22">
        <v>198304</v>
      </c>
      <c r="D19" s="22">
        <v>198304</v>
      </c>
      <c r="E19" s="22">
        <v>198304</v>
      </c>
      <c r="F19" s="22">
        <v>198304</v>
      </c>
      <c r="G19" s="22">
        <v>198304</v>
      </c>
      <c r="H19" s="22">
        <v>198304</v>
      </c>
      <c r="I19" s="22">
        <v>198304</v>
      </c>
      <c r="J19" s="22">
        <v>198304</v>
      </c>
      <c r="K19" s="22">
        <v>198304</v>
      </c>
      <c r="L19" s="22">
        <v>198304</v>
      </c>
      <c r="M19" s="22">
        <v>198304</v>
      </c>
      <c r="N19" s="23">
        <v>198319</v>
      </c>
      <c r="O19" s="24">
        <v>2379663</v>
      </c>
      <c r="P19" s="22">
        <v>2510147</v>
      </c>
      <c r="Q19" s="23">
        <v>2645695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64076064</v>
      </c>
      <c r="D21" s="29">
        <f t="shared" si="0"/>
        <v>64076064</v>
      </c>
      <c r="E21" s="29">
        <f t="shared" si="0"/>
        <v>64076064</v>
      </c>
      <c r="F21" s="29">
        <f>SUM(F5:F20)</f>
        <v>64076064</v>
      </c>
      <c r="G21" s="29">
        <f>SUM(G5:G20)</f>
        <v>64076064</v>
      </c>
      <c r="H21" s="29">
        <f>SUM(H5:H20)</f>
        <v>64076064</v>
      </c>
      <c r="I21" s="29">
        <f>SUM(I5:I20)</f>
        <v>64076064</v>
      </c>
      <c r="J21" s="29">
        <f t="shared" si="0"/>
        <v>64076064</v>
      </c>
      <c r="K21" s="29">
        <f>SUM(K5:K20)</f>
        <v>64076064</v>
      </c>
      <c r="L21" s="29">
        <f>SUM(L5:L20)</f>
        <v>64076064</v>
      </c>
      <c r="M21" s="29">
        <f>SUM(M5:M20)</f>
        <v>64076064</v>
      </c>
      <c r="N21" s="30">
        <f t="shared" si="0"/>
        <v>64076122</v>
      </c>
      <c r="O21" s="31">
        <f t="shared" si="0"/>
        <v>768912826</v>
      </c>
      <c r="P21" s="29">
        <f t="shared" si="0"/>
        <v>834772651</v>
      </c>
      <c r="Q21" s="32">
        <f t="shared" si="0"/>
        <v>892398876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24374664</v>
      </c>
      <c r="D24" s="3">
        <v>24374664</v>
      </c>
      <c r="E24" s="3">
        <v>24374664</v>
      </c>
      <c r="F24" s="3">
        <v>24374664</v>
      </c>
      <c r="G24" s="3">
        <v>24374664</v>
      </c>
      <c r="H24" s="3">
        <v>24374664</v>
      </c>
      <c r="I24" s="3">
        <v>24374664</v>
      </c>
      <c r="J24" s="3">
        <v>24374664</v>
      </c>
      <c r="K24" s="3">
        <v>24374664</v>
      </c>
      <c r="L24" s="3">
        <v>24374664</v>
      </c>
      <c r="M24" s="3">
        <v>24374664</v>
      </c>
      <c r="N24" s="36">
        <v>24376056</v>
      </c>
      <c r="O24" s="6">
        <v>292497360</v>
      </c>
      <c r="P24" s="3">
        <v>311848053</v>
      </c>
      <c r="Q24" s="4">
        <v>328878382</v>
      </c>
    </row>
    <row r="25" spans="1:17" ht="13.5">
      <c r="A25" s="21" t="s">
        <v>41</v>
      </c>
      <c r="B25" s="20"/>
      <c r="C25" s="3">
        <v>528500</v>
      </c>
      <c r="D25" s="3">
        <v>528500</v>
      </c>
      <c r="E25" s="3">
        <v>528500</v>
      </c>
      <c r="F25" s="3">
        <v>528500</v>
      </c>
      <c r="G25" s="3">
        <v>528500</v>
      </c>
      <c r="H25" s="3">
        <v>528500</v>
      </c>
      <c r="I25" s="3">
        <v>528500</v>
      </c>
      <c r="J25" s="3">
        <v>528500</v>
      </c>
      <c r="K25" s="3">
        <v>528500</v>
      </c>
      <c r="L25" s="3">
        <v>528500</v>
      </c>
      <c r="M25" s="3">
        <v>528500</v>
      </c>
      <c r="N25" s="4">
        <v>528549</v>
      </c>
      <c r="O25" s="6">
        <v>6342049</v>
      </c>
      <c r="P25" s="3">
        <v>6792333</v>
      </c>
      <c r="Q25" s="4">
        <v>7301757</v>
      </c>
    </row>
    <row r="26" spans="1:17" ht="13.5">
      <c r="A26" s="21" t="s">
        <v>42</v>
      </c>
      <c r="B26" s="20"/>
      <c r="C26" s="3">
        <v>14065750</v>
      </c>
      <c r="D26" s="3">
        <v>14065750</v>
      </c>
      <c r="E26" s="3">
        <v>14065750</v>
      </c>
      <c r="F26" s="3">
        <v>14065750</v>
      </c>
      <c r="G26" s="3">
        <v>14065750</v>
      </c>
      <c r="H26" s="3">
        <v>14065750</v>
      </c>
      <c r="I26" s="3">
        <v>14065750</v>
      </c>
      <c r="J26" s="3">
        <v>14065750</v>
      </c>
      <c r="K26" s="3">
        <v>14065750</v>
      </c>
      <c r="L26" s="3">
        <v>14065750</v>
      </c>
      <c r="M26" s="3">
        <v>14065750</v>
      </c>
      <c r="N26" s="4">
        <v>14065750</v>
      </c>
      <c r="O26" s="6">
        <v>168789000</v>
      </c>
      <c r="P26" s="3">
        <v>177903606</v>
      </c>
      <c r="Q26" s="4">
        <v>187510401</v>
      </c>
    </row>
    <row r="27" spans="1:17" ht="13.5">
      <c r="A27" s="21" t="s">
        <v>43</v>
      </c>
      <c r="B27" s="20"/>
      <c r="C27" s="3">
        <v>4887003</v>
      </c>
      <c r="D27" s="3">
        <v>4887003</v>
      </c>
      <c r="E27" s="3">
        <v>4887003</v>
      </c>
      <c r="F27" s="3">
        <v>4887003</v>
      </c>
      <c r="G27" s="3">
        <v>4887003</v>
      </c>
      <c r="H27" s="3">
        <v>4887003</v>
      </c>
      <c r="I27" s="3">
        <v>4887003</v>
      </c>
      <c r="J27" s="3">
        <v>4887003</v>
      </c>
      <c r="K27" s="3">
        <v>4887003</v>
      </c>
      <c r="L27" s="3">
        <v>4887003</v>
      </c>
      <c r="M27" s="3">
        <v>4887003</v>
      </c>
      <c r="N27" s="36">
        <v>4887003</v>
      </c>
      <c r="O27" s="6">
        <v>58644036</v>
      </c>
      <c r="P27" s="3">
        <v>61810814</v>
      </c>
      <c r="Q27" s="4">
        <v>65148598</v>
      </c>
    </row>
    <row r="28" spans="1:17" ht="13.5">
      <c r="A28" s="21" t="s">
        <v>44</v>
      </c>
      <c r="B28" s="20"/>
      <c r="C28" s="3">
        <v>19214</v>
      </c>
      <c r="D28" s="3">
        <v>19214</v>
      </c>
      <c r="E28" s="3">
        <v>19214</v>
      </c>
      <c r="F28" s="3">
        <v>19214</v>
      </c>
      <c r="G28" s="3">
        <v>19214</v>
      </c>
      <c r="H28" s="3">
        <v>19214</v>
      </c>
      <c r="I28" s="3">
        <v>19214</v>
      </c>
      <c r="J28" s="3">
        <v>19214</v>
      </c>
      <c r="K28" s="3">
        <v>19214</v>
      </c>
      <c r="L28" s="3">
        <v>19214</v>
      </c>
      <c r="M28" s="3">
        <v>19214</v>
      </c>
      <c r="N28" s="4">
        <v>19221</v>
      </c>
      <c r="O28" s="6">
        <v>230575</v>
      </c>
      <c r="P28" s="3">
        <v>243026</v>
      </c>
      <c r="Q28" s="4">
        <v>256149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763659</v>
      </c>
      <c r="D30" s="3">
        <v>763659</v>
      </c>
      <c r="E30" s="3">
        <v>763659</v>
      </c>
      <c r="F30" s="3">
        <v>763659</v>
      </c>
      <c r="G30" s="3">
        <v>763659</v>
      </c>
      <c r="H30" s="3">
        <v>763659</v>
      </c>
      <c r="I30" s="3">
        <v>763659</v>
      </c>
      <c r="J30" s="3">
        <v>763659</v>
      </c>
      <c r="K30" s="3">
        <v>763659</v>
      </c>
      <c r="L30" s="3">
        <v>763659</v>
      </c>
      <c r="M30" s="3">
        <v>763659</v>
      </c>
      <c r="N30" s="4">
        <v>763748</v>
      </c>
      <c r="O30" s="6">
        <v>9163997</v>
      </c>
      <c r="P30" s="3">
        <v>9658854</v>
      </c>
      <c r="Q30" s="4">
        <v>10180432</v>
      </c>
    </row>
    <row r="31" spans="1:17" ht="13.5">
      <c r="A31" s="21" t="s">
        <v>47</v>
      </c>
      <c r="B31" s="20"/>
      <c r="C31" s="3">
        <v>4906221</v>
      </c>
      <c r="D31" s="3">
        <v>4906221</v>
      </c>
      <c r="E31" s="3">
        <v>4906221</v>
      </c>
      <c r="F31" s="3">
        <v>4906221</v>
      </c>
      <c r="G31" s="3">
        <v>4906221</v>
      </c>
      <c r="H31" s="3">
        <v>4906221</v>
      </c>
      <c r="I31" s="3">
        <v>4906221</v>
      </c>
      <c r="J31" s="3">
        <v>4906221</v>
      </c>
      <c r="K31" s="3">
        <v>4906221</v>
      </c>
      <c r="L31" s="3">
        <v>4906221</v>
      </c>
      <c r="M31" s="3">
        <v>4906221</v>
      </c>
      <c r="N31" s="36">
        <v>4906341</v>
      </c>
      <c r="O31" s="6">
        <v>58874772</v>
      </c>
      <c r="P31" s="3">
        <v>61645839</v>
      </c>
      <c r="Q31" s="4">
        <v>64611066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6975381</v>
      </c>
      <c r="D33" s="3">
        <v>6975381</v>
      </c>
      <c r="E33" s="3">
        <v>6975381</v>
      </c>
      <c r="F33" s="3">
        <v>6975381</v>
      </c>
      <c r="G33" s="3">
        <v>6975381</v>
      </c>
      <c r="H33" s="3">
        <v>6975381</v>
      </c>
      <c r="I33" s="3">
        <v>6975381</v>
      </c>
      <c r="J33" s="3">
        <v>6975381</v>
      </c>
      <c r="K33" s="3">
        <v>6975381</v>
      </c>
      <c r="L33" s="3">
        <v>6975381</v>
      </c>
      <c r="M33" s="3">
        <v>6975381</v>
      </c>
      <c r="N33" s="4">
        <v>6975581</v>
      </c>
      <c r="O33" s="6">
        <v>83704772</v>
      </c>
      <c r="P33" s="3">
        <v>88225003</v>
      </c>
      <c r="Q33" s="4">
        <v>92988711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56520392</v>
      </c>
      <c r="D35" s="29">
        <f t="shared" si="1"/>
        <v>56520392</v>
      </c>
      <c r="E35" s="29">
        <f t="shared" si="1"/>
        <v>56520392</v>
      </c>
      <c r="F35" s="29">
        <f>SUM(F24:F34)</f>
        <v>56520392</v>
      </c>
      <c r="G35" s="29">
        <f>SUM(G24:G34)</f>
        <v>56520392</v>
      </c>
      <c r="H35" s="29">
        <f>SUM(H24:H34)</f>
        <v>56520392</v>
      </c>
      <c r="I35" s="29">
        <f>SUM(I24:I34)</f>
        <v>56520392</v>
      </c>
      <c r="J35" s="29">
        <f t="shared" si="1"/>
        <v>56520392</v>
      </c>
      <c r="K35" s="29">
        <f>SUM(K24:K34)</f>
        <v>56520392</v>
      </c>
      <c r="L35" s="29">
        <f>SUM(L24:L34)</f>
        <v>56520392</v>
      </c>
      <c r="M35" s="29">
        <f>SUM(M24:M34)</f>
        <v>56520392</v>
      </c>
      <c r="N35" s="32">
        <f t="shared" si="1"/>
        <v>56522249</v>
      </c>
      <c r="O35" s="31">
        <f t="shared" si="1"/>
        <v>678246561</v>
      </c>
      <c r="P35" s="29">
        <f t="shared" si="1"/>
        <v>718127528</v>
      </c>
      <c r="Q35" s="32">
        <f t="shared" si="1"/>
        <v>756875496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7555672</v>
      </c>
      <c r="D37" s="42">
        <f t="shared" si="2"/>
        <v>7555672</v>
      </c>
      <c r="E37" s="42">
        <f t="shared" si="2"/>
        <v>7555672</v>
      </c>
      <c r="F37" s="42">
        <f>+F21-F35</f>
        <v>7555672</v>
      </c>
      <c r="G37" s="42">
        <f>+G21-G35</f>
        <v>7555672</v>
      </c>
      <c r="H37" s="42">
        <f>+H21-H35</f>
        <v>7555672</v>
      </c>
      <c r="I37" s="42">
        <f>+I21-I35</f>
        <v>7555672</v>
      </c>
      <c r="J37" s="42">
        <f t="shared" si="2"/>
        <v>7555672</v>
      </c>
      <c r="K37" s="42">
        <f>+K21-K35</f>
        <v>7555672</v>
      </c>
      <c r="L37" s="42">
        <f>+L21-L35</f>
        <v>7555672</v>
      </c>
      <c r="M37" s="42">
        <f>+M21-M35</f>
        <v>7555672</v>
      </c>
      <c r="N37" s="43">
        <f t="shared" si="2"/>
        <v>7553873</v>
      </c>
      <c r="O37" s="44">
        <f t="shared" si="2"/>
        <v>90666265</v>
      </c>
      <c r="P37" s="42">
        <f t="shared" si="2"/>
        <v>116645123</v>
      </c>
      <c r="Q37" s="43">
        <f t="shared" si="2"/>
        <v>135523380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7555672</v>
      </c>
      <c r="D41" s="50">
        <f t="shared" si="3"/>
        <v>7555672</v>
      </c>
      <c r="E41" s="50">
        <f t="shared" si="3"/>
        <v>7555672</v>
      </c>
      <c r="F41" s="50">
        <f>SUM(F37:F40)</f>
        <v>7555672</v>
      </c>
      <c r="G41" s="50">
        <f>SUM(G37:G40)</f>
        <v>7555672</v>
      </c>
      <c r="H41" s="50">
        <f>SUM(H37:H40)</f>
        <v>7555672</v>
      </c>
      <c r="I41" s="50">
        <f>SUM(I37:I40)</f>
        <v>7555672</v>
      </c>
      <c r="J41" s="50">
        <f t="shared" si="3"/>
        <v>7555672</v>
      </c>
      <c r="K41" s="50">
        <f>SUM(K37:K40)</f>
        <v>7555672</v>
      </c>
      <c r="L41" s="50">
        <f>SUM(L37:L40)</f>
        <v>7555672</v>
      </c>
      <c r="M41" s="50">
        <f>SUM(M37:M40)</f>
        <v>7555672</v>
      </c>
      <c r="N41" s="51">
        <f t="shared" si="3"/>
        <v>7553873</v>
      </c>
      <c r="O41" s="52">
        <f t="shared" si="3"/>
        <v>90666265</v>
      </c>
      <c r="P41" s="50">
        <f t="shared" si="3"/>
        <v>116645123</v>
      </c>
      <c r="Q41" s="51">
        <f t="shared" si="3"/>
        <v>135523380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7555672</v>
      </c>
      <c r="D43" s="57">
        <f t="shared" si="4"/>
        <v>7555672</v>
      </c>
      <c r="E43" s="57">
        <f t="shared" si="4"/>
        <v>7555672</v>
      </c>
      <c r="F43" s="57">
        <f>+F41-F42</f>
        <v>7555672</v>
      </c>
      <c r="G43" s="57">
        <f>+G41-G42</f>
        <v>7555672</v>
      </c>
      <c r="H43" s="57">
        <f>+H41-H42</f>
        <v>7555672</v>
      </c>
      <c r="I43" s="57">
        <f>+I41-I42</f>
        <v>7555672</v>
      </c>
      <c r="J43" s="57">
        <f t="shared" si="4"/>
        <v>7555672</v>
      </c>
      <c r="K43" s="57">
        <f>+K41-K42</f>
        <v>7555672</v>
      </c>
      <c r="L43" s="57">
        <f>+L41-L42</f>
        <v>7555672</v>
      </c>
      <c r="M43" s="57">
        <f>+M41-M42</f>
        <v>7555672</v>
      </c>
      <c r="N43" s="58">
        <f t="shared" si="4"/>
        <v>7553873</v>
      </c>
      <c r="O43" s="59">
        <f t="shared" si="4"/>
        <v>90666265</v>
      </c>
      <c r="P43" s="57">
        <f t="shared" si="4"/>
        <v>116645123</v>
      </c>
      <c r="Q43" s="58">
        <f t="shared" si="4"/>
        <v>135523380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7555672</v>
      </c>
      <c r="D45" s="50">
        <f t="shared" si="5"/>
        <v>7555672</v>
      </c>
      <c r="E45" s="50">
        <f t="shared" si="5"/>
        <v>7555672</v>
      </c>
      <c r="F45" s="50">
        <f>SUM(F43:F44)</f>
        <v>7555672</v>
      </c>
      <c r="G45" s="50">
        <f>SUM(G43:G44)</f>
        <v>7555672</v>
      </c>
      <c r="H45" s="50">
        <f>SUM(H43:H44)</f>
        <v>7555672</v>
      </c>
      <c r="I45" s="50">
        <f>SUM(I43:I44)</f>
        <v>7555672</v>
      </c>
      <c r="J45" s="50">
        <f t="shared" si="5"/>
        <v>7555672</v>
      </c>
      <c r="K45" s="50">
        <f>SUM(K43:K44)</f>
        <v>7555672</v>
      </c>
      <c r="L45" s="50">
        <f>SUM(L43:L44)</f>
        <v>7555672</v>
      </c>
      <c r="M45" s="50">
        <f>SUM(M43:M44)</f>
        <v>7555672</v>
      </c>
      <c r="N45" s="51">
        <f t="shared" si="5"/>
        <v>7553873</v>
      </c>
      <c r="O45" s="52">
        <f t="shared" si="5"/>
        <v>90666265</v>
      </c>
      <c r="P45" s="50">
        <f t="shared" si="5"/>
        <v>116645123</v>
      </c>
      <c r="Q45" s="51">
        <f t="shared" si="5"/>
        <v>135523380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7555672</v>
      </c>
      <c r="D47" s="63">
        <f t="shared" si="6"/>
        <v>7555672</v>
      </c>
      <c r="E47" s="63">
        <f t="shared" si="6"/>
        <v>7555672</v>
      </c>
      <c r="F47" s="63">
        <f>SUM(F45:F46)</f>
        <v>7555672</v>
      </c>
      <c r="G47" s="63">
        <f>SUM(G45:G46)</f>
        <v>7555672</v>
      </c>
      <c r="H47" s="63">
        <f>SUM(H45:H46)</f>
        <v>7555672</v>
      </c>
      <c r="I47" s="63">
        <f>SUM(I45:I46)</f>
        <v>7555672</v>
      </c>
      <c r="J47" s="63">
        <f t="shared" si="6"/>
        <v>7555672</v>
      </c>
      <c r="K47" s="63">
        <f>SUM(K45:K46)</f>
        <v>7555672</v>
      </c>
      <c r="L47" s="63">
        <f>SUM(L45:L46)</f>
        <v>7555672</v>
      </c>
      <c r="M47" s="63">
        <f>SUM(M45:M46)</f>
        <v>7555672</v>
      </c>
      <c r="N47" s="64">
        <f t="shared" si="6"/>
        <v>7553873</v>
      </c>
      <c r="O47" s="65">
        <f t="shared" si="6"/>
        <v>90666265</v>
      </c>
      <c r="P47" s="63">
        <f t="shared" si="6"/>
        <v>116645123</v>
      </c>
      <c r="Q47" s="66">
        <f t="shared" si="6"/>
        <v>135523380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846479278</v>
      </c>
      <c r="D5" s="3">
        <v>219411998</v>
      </c>
      <c r="E5" s="3">
        <v>764047121</v>
      </c>
      <c r="F5" s="3">
        <v>794263761</v>
      </c>
      <c r="G5" s="3">
        <v>868764239</v>
      </c>
      <c r="H5" s="3">
        <v>212638400</v>
      </c>
      <c r="I5" s="3">
        <v>832377600</v>
      </c>
      <c r="J5" s="3">
        <v>795139359</v>
      </c>
      <c r="K5" s="3">
        <v>812462078</v>
      </c>
      <c r="L5" s="3">
        <v>825779920</v>
      </c>
      <c r="M5" s="3">
        <v>853711920</v>
      </c>
      <c r="N5" s="4">
        <v>374924326</v>
      </c>
      <c r="O5" s="5">
        <v>8200000000</v>
      </c>
      <c r="P5" s="3">
        <v>8765800030</v>
      </c>
      <c r="Q5" s="4">
        <v>9370640200</v>
      </c>
    </row>
    <row r="6" spans="1:17" ht="13.5">
      <c r="A6" s="19" t="s">
        <v>24</v>
      </c>
      <c r="B6" s="20"/>
      <c r="C6" s="3">
        <v>1275221577</v>
      </c>
      <c r="D6" s="3">
        <v>1445667129</v>
      </c>
      <c r="E6" s="3">
        <v>968266082</v>
      </c>
      <c r="F6" s="3">
        <v>1792264981</v>
      </c>
      <c r="G6" s="3">
        <v>1270067261</v>
      </c>
      <c r="H6" s="3">
        <v>931830647</v>
      </c>
      <c r="I6" s="3">
        <v>1011808014</v>
      </c>
      <c r="J6" s="3">
        <v>1181639544</v>
      </c>
      <c r="K6" s="3">
        <v>1247502662</v>
      </c>
      <c r="L6" s="3">
        <v>1281695164</v>
      </c>
      <c r="M6" s="3">
        <v>1137545080</v>
      </c>
      <c r="N6" s="4">
        <v>1028798009</v>
      </c>
      <c r="O6" s="6">
        <v>14572306150</v>
      </c>
      <c r="P6" s="3">
        <v>16320982840</v>
      </c>
      <c r="Q6" s="4">
        <v>17545056540</v>
      </c>
    </row>
    <row r="7" spans="1:17" ht="13.5">
      <c r="A7" s="21" t="s">
        <v>25</v>
      </c>
      <c r="B7" s="20"/>
      <c r="C7" s="3">
        <v>442698348</v>
      </c>
      <c r="D7" s="3">
        <v>278560363</v>
      </c>
      <c r="E7" s="3">
        <v>568236625</v>
      </c>
      <c r="F7" s="3">
        <v>385232208</v>
      </c>
      <c r="G7" s="3">
        <v>435967620</v>
      </c>
      <c r="H7" s="3">
        <v>498022894</v>
      </c>
      <c r="I7" s="3">
        <v>532492380</v>
      </c>
      <c r="J7" s="3">
        <v>246793366</v>
      </c>
      <c r="K7" s="3">
        <v>586338204</v>
      </c>
      <c r="L7" s="3">
        <v>461972707</v>
      </c>
      <c r="M7" s="3">
        <v>353975114</v>
      </c>
      <c r="N7" s="4">
        <v>308746661</v>
      </c>
      <c r="O7" s="6">
        <v>5099036490</v>
      </c>
      <c r="P7" s="3">
        <v>5871615630</v>
      </c>
      <c r="Q7" s="4">
        <v>6761259350</v>
      </c>
    </row>
    <row r="8" spans="1:17" ht="13.5">
      <c r="A8" s="21" t="s">
        <v>26</v>
      </c>
      <c r="B8" s="20"/>
      <c r="C8" s="3">
        <v>84304776</v>
      </c>
      <c r="D8" s="3">
        <v>87872902</v>
      </c>
      <c r="E8" s="3">
        <v>111830329</v>
      </c>
      <c r="F8" s="3">
        <v>93243744</v>
      </c>
      <c r="G8" s="3">
        <v>116417921</v>
      </c>
      <c r="H8" s="3">
        <v>106994087</v>
      </c>
      <c r="I8" s="3">
        <v>99857831</v>
      </c>
      <c r="J8" s="3">
        <v>102580549</v>
      </c>
      <c r="K8" s="3">
        <v>104917859</v>
      </c>
      <c r="L8" s="3">
        <v>105067050</v>
      </c>
      <c r="M8" s="3">
        <v>116504948</v>
      </c>
      <c r="N8" s="4">
        <v>113657904</v>
      </c>
      <c r="O8" s="6">
        <v>1243249900</v>
      </c>
      <c r="P8" s="3">
        <v>1363868800</v>
      </c>
      <c r="Q8" s="4">
        <v>1496256500</v>
      </c>
    </row>
    <row r="9" spans="1:17" ht="13.5">
      <c r="A9" s="21" t="s">
        <v>27</v>
      </c>
      <c r="B9" s="20"/>
      <c r="C9" s="22">
        <v>69963485</v>
      </c>
      <c r="D9" s="22">
        <v>51202185</v>
      </c>
      <c r="E9" s="22">
        <v>40444371</v>
      </c>
      <c r="F9" s="22">
        <v>130249119</v>
      </c>
      <c r="G9" s="22">
        <v>100185833</v>
      </c>
      <c r="H9" s="22">
        <v>105091731</v>
      </c>
      <c r="I9" s="22">
        <v>67585881</v>
      </c>
      <c r="J9" s="22">
        <v>71093681</v>
      </c>
      <c r="K9" s="22">
        <v>79792026</v>
      </c>
      <c r="L9" s="22">
        <v>25601096</v>
      </c>
      <c r="M9" s="22">
        <v>73387569</v>
      </c>
      <c r="N9" s="23">
        <v>22587223</v>
      </c>
      <c r="O9" s="24">
        <v>837184200</v>
      </c>
      <c r="P9" s="22">
        <v>919863460</v>
      </c>
      <c r="Q9" s="23">
        <v>1010597400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40824152</v>
      </c>
      <c r="D11" s="3">
        <v>93069352</v>
      </c>
      <c r="E11" s="3">
        <v>105866269</v>
      </c>
      <c r="F11" s="3">
        <v>70834520</v>
      </c>
      <c r="G11" s="3">
        <v>87670256</v>
      </c>
      <c r="H11" s="3">
        <v>97746083</v>
      </c>
      <c r="I11" s="3">
        <v>69720722</v>
      </c>
      <c r="J11" s="3">
        <v>87232392</v>
      </c>
      <c r="K11" s="3">
        <v>66462507</v>
      </c>
      <c r="L11" s="3">
        <v>76634430</v>
      </c>
      <c r="M11" s="3">
        <v>100352470</v>
      </c>
      <c r="N11" s="4">
        <v>106315493</v>
      </c>
      <c r="O11" s="6">
        <v>1002728646</v>
      </c>
      <c r="P11" s="3">
        <v>1072263080</v>
      </c>
      <c r="Q11" s="4">
        <v>1147391750</v>
      </c>
    </row>
    <row r="12" spans="1:17" ht="13.5">
      <c r="A12" s="19" t="s">
        <v>29</v>
      </c>
      <c r="B12" s="25"/>
      <c r="C12" s="3">
        <v>82075042</v>
      </c>
      <c r="D12" s="3">
        <v>44801360</v>
      </c>
      <c r="E12" s="3">
        <v>27219934</v>
      </c>
      <c r="F12" s="3">
        <v>42554683</v>
      </c>
      <c r="G12" s="3">
        <v>35514486</v>
      </c>
      <c r="H12" s="3">
        <v>52294072</v>
      </c>
      <c r="I12" s="3">
        <v>47663177</v>
      </c>
      <c r="J12" s="3">
        <v>44695939</v>
      </c>
      <c r="K12" s="3">
        <v>42987690</v>
      </c>
      <c r="L12" s="3">
        <v>13554982</v>
      </c>
      <c r="M12" s="3">
        <v>53232266</v>
      </c>
      <c r="N12" s="4">
        <v>23730057</v>
      </c>
      <c r="O12" s="6">
        <v>510323688</v>
      </c>
      <c r="P12" s="3">
        <v>539057420</v>
      </c>
      <c r="Q12" s="4">
        <v>591839060</v>
      </c>
    </row>
    <row r="13" spans="1:17" ht="13.5">
      <c r="A13" s="19" t="s">
        <v>30</v>
      </c>
      <c r="B13" s="25"/>
      <c r="C13" s="3">
        <v>43267874</v>
      </c>
      <c r="D13" s="3">
        <v>41386795</v>
      </c>
      <c r="E13" s="3">
        <v>39575116</v>
      </c>
      <c r="F13" s="3">
        <v>19893873</v>
      </c>
      <c r="G13" s="3">
        <v>53975502</v>
      </c>
      <c r="H13" s="3">
        <v>35982810</v>
      </c>
      <c r="I13" s="3">
        <v>31849458</v>
      </c>
      <c r="J13" s="3">
        <v>33309128</v>
      </c>
      <c r="K13" s="3">
        <v>53157343</v>
      </c>
      <c r="L13" s="3">
        <v>43014702</v>
      </c>
      <c r="M13" s="3">
        <v>47171712</v>
      </c>
      <c r="N13" s="4">
        <v>58984947</v>
      </c>
      <c r="O13" s="6">
        <v>501569260</v>
      </c>
      <c r="P13" s="3">
        <v>529974530</v>
      </c>
      <c r="Q13" s="4">
        <v>556513210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6111429</v>
      </c>
      <c r="D15" s="3">
        <v>6748949</v>
      </c>
      <c r="E15" s="3">
        <v>6553319</v>
      </c>
      <c r="F15" s="3">
        <v>5832552</v>
      </c>
      <c r="G15" s="3">
        <v>5515698</v>
      </c>
      <c r="H15" s="3">
        <v>5836128</v>
      </c>
      <c r="I15" s="3">
        <v>4714887</v>
      </c>
      <c r="J15" s="3">
        <v>8616300</v>
      </c>
      <c r="K15" s="3">
        <v>8776834</v>
      </c>
      <c r="L15" s="3">
        <v>3886570</v>
      </c>
      <c r="M15" s="3">
        <v>5780430</v>
      </c>
      <c r="N15" s="4">
        <v>7628103</v>
      </c>
      <c r="O15" s="6">
        <v>76001199</v>
      </c>
      <c r="P15" s="3">
        <v>79731830</v>
      </c>
      <c r="Q15" s="4">
        <v>83654400</v>
      </c>
    </row>
    <row r="16" spans="1:17" ht="13.5">
      <c r="A16" s="19" t="s">
        <v>33</v>
      </c>
      <c r="B16" s="25"/>
      <c r="C16" s="3">
        <v>3543080</v>
      </c>
      <c r="D16" s="3">
        <v>901509</v>
      </c>
      <c r="E16" s="3">
        <v>3200892</v>
      </c>
      <c r="F16" s="3">
        <v>2987612</v>
      </c>
      <c r="G16" s="3">
        <v>3183331</v>
      </c>
      <c r="H16" s="3">
        <v>3057420</v>
      </c>
      <c r="I16" s="3">
        <v>3224018</v>
      </c>
      <c r="J16" s="3">
        <v>3084403</v>
      </c>
      <c r="K16" s="3">
        <v>1160613</v>
      </c>
      <c r="L16" s="3">
        <v>3453144</v>
      </c>
      <c r="M16" s="3">
        <v>11998847</v>
      </c>
      <c r="N16" s="4">
        <v>3032151</v>
      </c>
      <c r="O16" s="6">
        <v>42827020</v>
      </c>
      <c r="P16" s="3">
        <v>44609950</v>
      </c>
      <c r="Q16" s="4">
        <v>46477800</v>
      </c>
    </row>
    <row r="17" spans="1:17" ht="13.5">
      <c r="A17" s="21" t="s">
        <v>34</v>
      </c>
      <c r="B17" s="20"/>
      <c r="C17" s="3">
        <v>1355700</v>
      </c>
      <c r="D17" s="3">
        <v>0</v>
      </c>
      <c r="E17" s="3">
        <v>1327977</v>
      </c>
      <c r="F17" s="3">
        <v>1195065</v>
      </c>
      <c r="G17" s="3">
        <v>1434143</v>
      </c>
      <c r="H17" s="3">
        <v>1471163</v>
      </c>
      <c r="I17" s="3">
        <v>1313789</v>
      </c>
      <c r="J17" s="3">
        <v>1505900</v>
      </c>
      <c r="K17" s="3">
        <v>0</v>
      </c>
      <c r="L17" s="3">
        <v>1262907</v>
      </c>
      <c r="M17" s="3">
        <v>4179139</v>
      </c>
      <c r="N17" s="4">
        <v>1262417</v>
      </c>
      <c r="O17" s="6">
        <v>16308200</v>
      </c>
      <c r="P17" s="3">
        <v>17123610</v>
      </c>
      <c r="Q17" s="4">
        <v>17979790</v>
      </c>
    </row>
    <row r="18" spans="1:17" ht="13.5">
      <c r="A18" s="19" t="s">
        <v>35</v>
      </c>
      <c r="B18" s="25"/>
      <c r="C18" s="3">
        <v>1383604086</v>
      </c>
      <c r="D18" s="3">
        <v>49630627</v>
      </c>
      <c r="E18" s="3">
        <v>50906036</v>
      </c>
      <c r="F18" s="3">
        <v>69484996</v>
      </c>
      <c r="G18" s="3">
        <v>670121</v>
      </c>
      <c r="H18" s="3">
        <v>1191099347</v>
      </c>
      <c r="I18" s="3">
        <v>1057325</v>
      </c>
      <c r="J18" s="3">
        <v>149420990</v>
      </c>
      <c r="K18" s="3">
        <v>564933986</v>
      </c>
      <c r="L18" s="3">
        <v>92247622</v>
      </c>
      <c r="M18" s="3">
        <v>33100137</v>
      </c>
      <c r="N18" s="4">
        <v>220451127</v>
      </c>
      <c r="O18" s="6">
        <v>3806606400</v>
      </c>
      <c r="P18" s="3">
        <v>4005908290</v>
      </c>
      <c r="Q18" s="4">
        <v>4329188430</v>
      </c>
    </row>
    <row r="19" spans="1:17" ht="13.5">
      <c r="A19" s="19" t="s">
        <v>36</v>
      </c>
      <c r="B19" s="25"/>
      <c r="C19" s="22">
        <v>1008793907</v>
      </c>
      <c r="D19" s="22">
        <v>68728699</v>
      </c>
      <c r="E19" s="22">
        <v>76821000</v>
      </c>
      <c r="F19" s="22">
        <v>127842587</v>
      </c>
      <c r="G19" s="22">
        <v>37081262</v>
      </c>
      <c r="H19" s="22">
        <v>907371769</v>
      </c>
      <c r="I19" s="22">
        <v>83478617</v>
      </c>
      <c r="J19" s="22">
        <v>151003727</v>
      </c>
      <c r="K19" s="22">
        <v>444727082</v>
      </c>
      <c r="L19" s="22">
        <v>115035694</v>
      </c>
      <c r="M19" s="22">
        <v>93795598</v>
      </c>
      <c r="N19" s="23">
        <v>234021897</v>
      </c>
      <c r="O19" s="24">
        <v>3348701839</v>
      </c>
      <c r="P19" s="22">
        <v>3675180270</v>
      </c>
      <c r="Q19" s="23">
        <v>4065238160</v>
      </c>
    </row>
    <row r="20" spans="1:17" ht="13.5">
      <c r="A20" s="19" t="s">
        <v>37</v>
      </c>
      <c r="B20" s="25"/>
      <c r="C20" s="3">
        <v>1722054</v>
      </c>
      <c r="D20" s="3">
        <v>1722054</v>
      </c>
      <c r="E20" s="3">
        <v>1722054</v>
      </c>
      <c r="F20" s="3">
        <v>1722054</v>
      </c>
      <c r="G20" s="3">
        <v>1722054</v>
      </c>
      <c r="H20" s="3">
        <v>1722054</v>
      </c>
      <c r="I20" s="3">
        <v>1722054</v>
      </c>
      <c r="J20" s="3">
        <v>1722054</v>
      </c>
      <c r="K20" s="3">
        <v>1722054</v>
      </c>
      <c r="L20" s="3">
        <v>1722054</v>
      </c>
      <c r="M20" s="3">
        <v>1722054</v>
      </c>
      <c r="N20" s="26">
        <v>1722896</v>
      </c>
      <c r="O20" s="6">
        <v>20665490</v>
      </c>
      <c r="P20" s="3">
        <v>20788900</v>
      </c>
      <c r="Q20" s="4">
        <v>21175200</v>
      </c>
    </row>
    <row r="21" spans="1:17" ht="25.5">
      <c r="A21" s="27" t="s">
        <v>38</v>
      </c>
      <c r="B21" s="28"/>
      <c r="C21" s="29">
        <f aca="true" t="shared" si="0" ref="C21:Q21">SUM(C5:C20)</f>
        <v>5289964788</v>
      </c>
      <c r="D21" s="29">
        <f t="shared" si="0"/>
        <v>2389703922</v>
      </c>
      <c r="E21" s="29">
        <f t="shared" si="0"/>
        <v>2766017125</v>
      </c>
      <c r="F21" s="29">
        <f>SUM(F5:F20)</f>
        <v>3537601755</v>
      </c>
      <c r="G21" s="29">
        <f>SUM(G5:G20)</f>
        <v>3018169727</v>
      </c>
      <c r="H21" s="29">
        <f>SUM(H5:H20)</f>
        <v>4151158605</v>
      </c>
      <c r="I21" s="29">
        <f>SUM(I5:I20)</f>
        <v>2788865753</v>
      </c>
      <c r="J21" s="29">
        <f t="shared" si="0"/>
        <v>2877837332</v>
      </c>
      <c r="K21" s="29">
        <f>SUM(K5:K20)</f>
        <v>4014940938</v>
      </c>
      <c r="L21" s="29">
        <f>SUM(L5:L20)</f>
        <v>3050928042</v>
      </c>
      <c r="M21" s="29">
        <f>SUM(M5:M20)</f>
        <v>2886457284</v>
      </c>
      <c r="N21" s="30">
        <f t="shared" si="0"/>
        <v>2505863211</v>
      </c>
      <c r="O21" s="31">
        <f t="shared" si="0"/>
        <v>39277508482</v>
      </c>
      <c r="P21" s="29">
        <f t="shared" si="0"/>
        <v>43226768640</v>
      </c>
      <c r="Q21" s="32">
        <f t="shared" si="0"/>
        <v>47043267790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877430966</v>
      </c>
      <c r="D24" s="3">
        <v>929627475</v>
      </c>
      <c r="E24" s="3">
        <v>947791648</v>
      </c>
      <c r="F24" s="3">
        <v>930377326</v>
      </c>
      <c r="G24" s="3">
        <v>1434097893</v>
      </c>
      <c r="H24" s="3">
        <v>928465425</v>
      </c>
      <c r="I24" s="3">
        <v>935480964</v>
      </c>
      <c r="J24" s="3">
        <v>939451405</v>
      </c>
      <c r="K24" s="3">
        <v>929402852</v>
      </c>
      <c r="L24" s="3">
        <v>946531262</v>
      </c>
      <c r="M24" s="3">
        <v>926662531</v>
      </c>
      <c r="N24" s="36">
        <v>818754764</v>
      </c>
      <c r="O24" s="6">
        <v>11544074511</v>
      </c>
      <c r="P24" s="3">
        <v>12362660000</v>
      </c>
      <c r="Q24" s="4">
        <v>13207097450</v>
      </c>
    </row>
    <row r="25" spans="1:17" ht="13.5">
      <c r="A25" s="21" t="s">
        <v>41</v>
      </c>
      <c r="B25" s="20"/>
      <c r="C25" s="3">
        <v>10872358</v>
      </c>
      <c r="D25" s="3">
        <v>10777127</v>
      </c>
      <c r="E25" s="3">
        <v>10940763</v>
      </c>
      <c r="F25" s="3">
        <v>10798590</v>
      </c>
      <c r="G25" s="3">
        <v>10884430</v>
      </c>
      <c r="H25" s="3">
        <v>11077575</v>
      </c>
      <c r="I25" s="3">
        <v>10771765</v>
      </c>
      <c r="J25" s="3">
        <v>10775789</v>
      </c>
      <c r="K25" s="3">
        <v>14228224</v>
      </c>
      <c r="L25" s="3">
        <v>11060131</v>
      </c>
      <c r="M25" s="3">
        <v>10864312</v>
      </c>
      <c r="N25" s="4">
        <v>11076236</v>
      </c>
      <c r="O25" s="6">
        <v>134127300</v>
      </c>
      <c r="P25" s="3">
        <v>140321950</v>
      </c>
      <c r="Q25" s="4">
        <v>146826340</v>
      </c>
    </row>
    <row r="26" spans="1:17" ht="13.5">
      <c r="A26" s="21" t="s">
        <v>42</v>
      </c>
      <c r="B26" s="20"/>
      <c r="C26" s="3">
        <v>89374178</v>
      </c>
      <c r="D26" s="3">
        <v>89374178</v>
      </c>
      <c r="E26" s="3">
        <v>89381678</v>
      </c>
      <c r="F26" s="3">
        <v>89374178</v>
      </c>
      <c r="G26" s="3">
        <v>89374180</v>
      </c>
      <c r="H26" s="3">
        <v>89381680</v>
      </c>
      <c r="I26" s="3">
        <v>89374180</v>
      </c>
      <c r="J26" s="3">
        <v>89378486</v>
      </c>
      <c r="K26" s="3">
        <v>89378486</v>
      </c>
      <c r="L26" s="3">
        <v>89378486</v>
      </c>
      <c r="M26" s="3">
        <v>89378486</v>
      </c>
      <c r="N26" s="4">
        <v>89421372</v>
      </c>
      <c r="O26" s="6">
        <v>1072569568</v>
      </c>
      <c r="P26" s="3">
        <v>1345319550</v>
      </c>
      <c r="Q26" s="4">
        <v>1517014120</v>
      </c>
    </row>
    <row r="27" spans="1:17" ht="13.5">
      <c r="A27" s="21" t="s">
        <v>43</v>
      </c>
      <c r="B27" s="20"/>
      <c r="C27" s="3">
        <v>225449977</v>
      </c>
      <c r="D27" s="3">
        <v>225449874</v>
      </c>
      <c r="E27" s="3">
        <v>225449865</v>
      </c>
      <c r="F27" s="3">
        <v>225449874</v>
      </c>
      <c r="G27" s="3">
        <v>225449874</v>
      </c>
      <c r="H27" s="3">
        <v>225449865</v>
      </c>
      <c r="I27" s="3">
        <v>225449874</v>
      </c>
      <c r="J27" s="3">
        <v>224481256</v>
      </c>
      <c r="K27" s="3">
        <v>224481247</v>
      </c>
      <c r="L27" s="3">
        <v>224481256</v>
      </c>
      <c r="M27" s="3">
        <v>224481256</v>
      </c>
      <c r="N27" s="36">
        <v>224588873</v>
      </c>
      <c r="O27" s="6">
        <v>2700663091</v>
      </c>
      <c r="P27" s="3">
        <v>2951803596</v>
      </c>
      <c r="Q27" s="4">
        <v>2804241890</v>
      </c>
    </row>
    <row r="28" spans="1:17" ht="13.5">
      <c r="A28" s="21" t="s">
        <v>44</v>
      </c>
      <c r="B28" s="20"/>
      <c r="C28" s="3">
        <v>128917078</v>
      </c>
      <c r="D28" s="3">
        <v>137257566</v>
      </c>
      <c r="E28" s="3">
        <v>135230905</v>
      </c>
      <c r="F28" s="3">
        <v>4832839</v>
      </c>
      <c r="G28" s="3">
        <v>87723</v>
      </c>
      <c r="H28" s="3">
        <v>424244389</v>
      </c>
      <c r="I28" s="3">
        <v>62407535</v>
      </c>
      <c r="J28" s="3">
        <v>896439</v>
      </c>
      <c r="K28" s="3">
        <v>12364610</v>
      </c>
      <c r="L28" s="3">
        <v>3722071</v>
      </c>
      <c r="M28" s="3">
        <v>185160</v>
      </c>
      <c r="N28" s="4">
        <v>64210095</v>
      </c>
      <c r="O28" s="6">
        <v>974356410</v>
      </c>
      <c r="P28" s="3">
        <v>910007260</v>
      </c>
      <c r="Q28" s="4">
        <v>947199560</v>
      </c>
    </row>
    <row r="29" spans="1:17" ht="13.5">
      <c r="A29" s="21" t="s">
        <v>45</v>
      </c>
      <c r="B29" s="20"/>
      <c r="C29" s="3">
        <v>1372400391</v>
      </c>
      <c r="D29" s="3">
        <v>1360949408</v>
      </c>
      <c r="E29" s="3">
        <v>378582251</v>
      </c>
      <c r="F29" s="3">
        <v>1479399238</v>
      </c>
      <c r="G29" s="3">
        <v>1076964871</v>
      </c>
      <c r="H29" s="3">
        <v>937071901</v>
      </c>
      <c r="I29" s="3">
        <v>1023805611</v>
      </c>
      <c r="J29" s="3">
        <v>1074860519</v>
      </c>
      <c r="K29" s="3">
        <v>900666248</v>
      </c>
      <c r="L29" s="3">
        <v>951724906</v>
      </c>
      <c r="M29" s="3">
        <v>1135979493</v>
      </c>
      <c r="N29" s="36">
        <v>1300634453</v>
      </c>
      <c r="O29" s="6">
        <v>12993039290</v>
      </c>
      <c r="P29" s="3">
        <v>14384031950</v>
      </c>
      <c r="Q29" s="4">
        <v>15525438980</v>
      </c>
    </row>
    <row r="30" spans="1:17" ht="13.5">
      <c r="A30" s="21" t="s">
        <v>46</v>
      </c>
      <c r="B30" s="20"/>
      <c r="C30" s="3">
        <v>4936815</v>
      </c>
      <c r="D30" s="3">
        <v>88687258</v>
      </c>
      <c r="E30" s="3">
        <v>144164225</v>
      </c>
      <c r="F30" s="3">
        <v>105226533</v>
      </c>
      <c r="G30" s="3">
        <v>100082976</v>
      </c>
      <c r="H30" s="3">
        <v>104293699</v>
      </c>
      <c r="I30" s="3">
        <v>70438170</v>
      </c>
      <c r="J30" s="3">
        <v>107766012</v>
      </c>
      <c r="K30" s="3">
        <v>80515711</v>
      </c>
      <c r="L30" s="3">
        <v>76891779</v>
      </c>
      <c r="M30" s="3">
        <v>85311009</v>
      </c>
      <c r="N30" s="4">
        <v>182203509</v>
      </c>
      <c r="O30" s="6">
        <v>1150517696</v>
      </c>
      <c r="P30" s="3">
        <v>1215447650</v>
      </c>
      <c r="Q30" s="4">
        <v>1303433740</v>
      </c>
    </row>
    <row r="31" spans="1:17" ht="13.5">
      <c r="A31" s="21" t="s">
        <v>47</v>
      </c>
      <c r="B31" s="20"/>
      <c r="C31" s="3">
        <v>348824827</v>
      </c>
      <c r="D31" s="3">
        <v>312839710</v>
      </c>
      <c r="E31" s="3">
        <v>387935901</v>
      </c>
      <c r="F31" s="3">
        <v>374361462</v>
      </c>
      <c r="G31" s="3">
        <v>583469926</v>
      </c>
      <c r="H31" s="3">
        <v>471329908</v>
      </c>
      <c r="I31" s="3">
        <v>474800025</v>
      </c>
      <c r="J31" s="3">
        <v>472260588</v>
      </c>
      <c r="K31" s="3">
        <v>407595533</v>
      </c>
      <c r="L31" s="3">
        <v>540376015</v>
      </c>
      <c r="M31" s="3">
        <v>303371514</v>
      </c>
      <c r="N31" s="36">
        <v>472259757</v>
      </c>
      <c r="O31" s="6">
        <v>5149425166</v>
      </c>
      <c r="P31" s="3">
        <v>5191444060</v>
      </c>
      <c r="Q31" s="4">
        <v>5348995170</v>
      </c>
    </row>
    <row r="32" spans="1:17" ht="13.5">
      <c r="A32" s="21" t="s">
        <v>35</v>
      </c>
      <c r="B32" s="20"/>
      <c r="C32" s="3">
        <v>29658972</v>
      </c>
      <c r="D32" s="3">
        <v>50895634</v>
      </c>
      <c r="E32" s="3">
        <v>32569144</v>
      </c>
      <c r="F32" s="3">
        <v>44553982</v>
      </c>
      <c r="G32" s="3">
        <v>49129285</v>
      </c>
      <c r="H32" s="3">
        <v>33834438</v>
      </c>
      <c r="I32" s="3">
        <v>40343097</v>
      </c>
      <c r="J32" s="3">
        <v>51082897</v>
      </c>
      <c r="K32" s="3">
        <v>34396220</v>
      </c>
      <c r="L32" s="3">
        <v>24552248</v>
      </c>
      <c r="M32" s="3">
        <v>84987661</v>
      </c>
      <c r="N32" s="4">
        <v>30726842</v>
      </c>
      <c r="O32" s="6">
        <v>506730420</v>
      </c>
      <c r="P32" s="3">
        <v>543328320</v>
      </c>
      <c r="Q32" s="4">
        <v>583177170</v>
      </c>
    </row>
    <row r="33" spans="1:17" ht="13.5">
      <c r="A33" s="21" t="s">
        <v>48</v>
      </c>
      <c r="B33" s="20"/>
      <c r="C33" s="3">
        <v>205908642</v>
      </c>
      <c r="D33" s="3">
        <v>207637163</v>
      </c>
      <c r="E33" s="3">
        <v>147629012</v>
      </c>
      <c r="F33" s="3">
        <v>276004738</v>
      </c>
      <c r="G33" s="3">
        <v>254316069</v>
      </c>
      <c r="H33" s="3">
        <v>202071777</v>
      </c>
      <c r="I33" s="3">
        <v>210397997</v>
      </c>
      <c r="J33" s="3">
        <v>193497497</v>
      </c>
      <c r="K33" s="3">
        <v>221836291</v>
      </c>
      <c r="L33" s="3">
        <v>141063849</v>
      </c>
      <c r="M33" s="3">
        <v>197489545</v>
      </c>
      <c r="N33" s="4">
        <v>245055744</v>
      </c>
      <c r="O33" s="6">
        <v>2502908324</v>
      </c>
      <c r="P33" s="3">
        <v>2695673514</v>
      </c>
      <c r="Q33" s="4">
        <v>2807842360</v>
      </c>
    </row>
    <row r="34" spans="1:17" ht="13.5">
      <c r="A34" s="19" t="s">
        <v>49</v>
      </c>
      <c r="B34" s="25"/>
      <c r="C34" s="3">
        <v>61005</v>
      </c>
      <c r="D34" s="3">
        <v>61005</v>
      </c>
      <c r="E34" s="3">
        <v>61005</v>
      </c>
      <c r="F34" s="3">
        <v>61005</v>
      </c>
      <c r="G34" s="3">
        <v>29758</v>
      </c>
      <c r="H34" s="3">
        <v>29758</v>
      </c>
      <c r="I34" s="3">
        <v>29758</v>
      </c>
      <c r="J34" s="3">
        <v>29758</v>
      </c>
      <c r="K34" s="3">
        <v>29758</v>
      </c>
      <c r="L34" s="3">
        <v>29758</v>
      </c>
      <c r="M34" s="3">
        <v>29758</v>
      </c>
      <c r="N34" s="4">
        <v>29788</v>
      </c>
      <c r="O34" s="6">
        <v>482114</v>
      </c>
      <c r="P34" s="3">
        <v>430710</v>
      </c>
      <c r="Q34" s="4">
        <v>391150</v>
      </c>
    </row>
    <row r="35" spans="1:17" ht="12.75">
      <c r="A35" s="37" t="s">
        <v>50</v>
      </c>
      <c r="B35" s="28"/>
      <c r="C35" s="29">
        <f aca="true" t="shared" si="1" ref="C35:Q35">SUM(C24:C34)</f>
        <v>3293835209</v>
      </c>
      <c r="D35" s="29">
        <f t="shared" si="1"/>
        <v>3413556398</v>
      </c>
      <c r="E35" s="29">
        <f t="shared" si="1"/>
        <v>2499736397</v>
      </c>
      <c r="F35" s="29">
        <f>SUM(F24:F34)</f>
        <v>3540439765</v>
      </c>
      <c r="G35" s="29">
        <f>SUM(G24:G34)</f>
        <v>3823886985</v>
      </c>
      <c r="H35" s="29">
        <f>SUM(H24:H34)</f>
        <v>3427250415</v>
      </c>
      <c r="I35" s="29">
        <f>SUM(I24:I34)</f>
        <v>3143298976</v>
      </c>
      <c r="J35" s="29">
        <f t="shared" si="1"/>
        <v>3164480646</v>
      </c>
      <c r="K35" s="29">
        <f>SUM(K24:K34)</f>
        <v>2914895180</v>
      </c>
      <c r="L35" s="29">
        <f>SUM(L24:L34)</f>
        <v>3009811761</v>
      </c>
      <c r="M35" s="29">
        <f>SUM(M24:M34)</f>
        <v>3058740725</v>
      </c>
      <c r="N35" s="32">
        <f t="shared" si="1"/>
        <v>3438961433</v>
      </c>
      <c r="O35" s="31">
        <f t="shared" si="1"/>
        <v>38728893890</v>
      </c>
      <c r="P35" s="29">
        <f t="shared" si="1"/>
        <v>41740468560</v>
      </c>
      <c r="Q35" s="32">
        <f t="shared" si="1"/>
        <v>44191657930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1996129579</v>
      </c>
      <c r="D37" s="42">
        <f t="shared" si="2"/>
        <v>-1023852476</v>
      </c>
      <c r="E37" s="42">
        <f t="shared" si="2"/>
        <v>266280728</v>
      </c>
      <c r="F37" s="42">
        <f>+F21-F35</f>
        <v>-2838010</v>
      </c>
      <c r="G37" s="42">
        <f>+G21-G35</f>
        <v>-805717258</v>
      </c>
      <c r="H37" s="42">
        <f>+H21-H35</f>
        <v>723908190</v>
      </c>
      <c r="I37" s="42">
        <f>+I21-I35</f>
        <v>-354433223</v>
      </c>
      <c r="J37" s="42">
        <f t="shared" si="2"/>
        <v>-286643314</v>
      </c>
      <c r="K37" s="42">
        <f>+K21-K35</f>
        <v>1100045758</v>
      </c>
      <c r="L37" s="42">
        <f>+L21-L35</f>
        <v>41116281</v>
      </c>
      <c r="M37" s="42">
        <f>+M21-M35</f>
        <v>-172283441</v>
      </c>
      <c r="N37" s="43">
        <f t="shared" si="2"/>
        <v>-933098222</v>
      </c>
      <c r="O37" s="44">
        <f t="shared" si="2"/>
        <v>548614592</v>
      </c>
      <c r="P37" s="42">
        <f t="shared" si="2"/>
        <v>1486300080</v>
      </c>
      <c r="Q37" s="43">
        <f t="shared" si="2"/>
        <v>2851609860</v>
      </c>
    </row>
    <row r="38" spans="1:17" ht="21" customHeight="1">
      <c r="A38" s="45" t="s">
        <v>52</v>
      </c>
      <c r="B38" s="25"/>
      <c r="C38" s="3">
        <v>408601199</v>
      </c>
      <c r="D38" s="3">
        <v>4997433</v>
      </c>
      <c r="E38" s="3">
        <v>6290472</v>
      </c>
      <c r="F38" s="3">
        <v>158450036</v>
      </c>
      <c r="G38" s="3">
        <v>807382271</v>
      </c>
      <c r="H38" s="3">
        <v>232328152</v>
      </c>
      <c r="I38" s="3">
        <v>393014802</v>
      </c>
      <c r="J38" s="3">
        <v>42740272</v>
      </c>
      <c r="K38" s="3">
        <v>359919924</v>
      </c>
      <c r="L38" s="3">
        <v>894016070</v>
      </c>
      <c r="M38" s="3">
        <v>698944</v>
      </c>
      <c r="N38" s="4">
        <v>186267905</v>
      </c>
      <c r="O38" s="6">
        <v>3494707480</v>
      </c>
      <c r="P38" s="3">
        <v>3683337680</v>
      </c>
      <c r="Q38" s="4">
        <v>4002340000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2404730778</v>
      </c>
      <c r="D41" s="50">
        <f t="shared" si="3"/>
        <v>-1018855043</v>
      </c>
      <c r="E41" s="50">
        <f t="shared" si="3"/>
        <v>272571200</v>
      </c>
      <c r="F41" s="50">
        <f>SUM(F37:F40)</f>
        <v>155612026</v>
      </c>
      <c r="G41" s="50">
        <f>SUM(G37:G40)</f>
        <v>1665013</v>
      </c>
      <c r="H41" s="50">
        <f>SUM(H37:H40)</f>
        <v>956236342</v>
      </c>
      <c r="I41" s="50">
        <f>SUM(I37:I40)</f>
        <v>38581579</v>
      </c>
      <c r="J41" s="50">
        <f t="shared" si="3"/>
        <v>-243903042</v>
      </c>
      <c r="K41" s="50">
        <f>SUM(K37:K40)</f>
        <v>1459965682</v>
      </c>
      <c r="L41" s="50">
        <f>SUM(L37:L40)</f>
        <v>935132351</v>
      </c>
      <c r="M41" s="50">
        <f>SUM(M37:M40)</f>
        <v>-171584497</v>
      </c>
      <c r="N41" s="51">
        <f t="shared" si="3"/>
        <v>-746830317</v>
      </c>
      <c r="O41" s="52">
        <f t="shared" si="3"/>
        <v>4043322072</v>
      </c>
      <c r="P41" s="50">
        <f t="shared" si="3"/>
        <v>5169637760</v>
      </c>
      <c r="Q41" s="51">
        <f t="shared" si="3"/>
        <v>6853949860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2404730778</v>
      </c>
      <c r="D43" s="57">
        <f t="shared" si="4"/>
        <v>-1018855043</v>
      </c>
      <c r="E43" s="57">
        <f t="shared" si="4"/>
        <v>272571200</v>
      </c>
      <c r="F43" s="57">
        <f>+F41-F42</f>
        <v>155612026</v>
      </c>
      <c r="G43" s="57">
        <f>+G41-G42</f>
        <v>1665013</v>
      </c>
      <c r="H43" s="57">
        <f>+H41-H42</f>
        <v>956236342</v>
      </c>
      <c r="I43" s="57">
        <f>+I41-I42</f>
        <v>38581579</v>
      </c>
      <c r="J43" s="57">
        <f t="shared" si="4"/>
        <v>-243903042</v>
      </c>
      <c r="K43" s="57">
        <f>+K41-K42</f>
        <v>1459965682</v>
      </c>
      <c r="L43" s="57">
        <f>+L41-L42</f>
        <v>935132351</v>
      </c>
      <c r="M43" s="57">
        <f>+M41-M42</f>
        <v>-171584497</v>
      </c>
      <c r="N43" s="58">
        <f t="shared" si="4"/>
        <v>-746830317</v>
      </c>
      <c r="O43" s="59">
        <f t="shared" si="4"/>
        <v>4043322072</v>
      </c>
      <c r="P43" s="57">
        <f t="shared" si="4"/>
        <v>5169637760</v>
      </c>
      <c r="Q43" s="58">
        <f t="shared" si="4"/>
        <v>6853949860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2404730778</v>
      </c>
      <c r="D45" s="50">
        <f t="shared" si="5"/>
        <v>-1018855043</v>
      </c>
      <c r="E45" s="50">
        <f t="shared" si="5"/>
        <v>272571200</v>
      </c>
      <c r="F45" s="50">
        <f>SUM(F43:F44)</f>
        <v>155612026</v>
      </c>
      <c r="G45" s="50">
        <f>SUM(G43:G44)</f>
        <v>1665013</v>
      </c>
      <c r="H45" s="50">
        <f>SUM(H43:H44)</f>
        <v>956236342</v>
      </c>
      <c r="I45" s="50">
        <f>SUM(I43:I44)</f>
        <v>38581579</v>
      </c>
      <c r="J45" s="50">
        <f t="shared" si="5"/>
        <v>-243903042</v>
      </c>
      <c r="K45" s="50">
        <f>SUM(K43:K44)</f>
        <v>1459965682</v>
      </c>
      <c r="L45" s="50">
        <f>SUM(L43:L44)</f>
        <v>935132351</v>
      </c>
      <c r="M45" s="50">
        <f>SUM(M43:M44)</f>
        <v>-171584497</v>
      </c>
      <c r="N45" s="51">
        <f t="shared" si="5"/>
        <v>-746830317</v>
      </c>
      <c r="O45" s="52">
        <f t="shared" si="5"/>
        <v>4043322072</v>
      </c>
      <c r="P45" s="50">
        <f t="shared" si="5"/>
        <v>5169637760</v>
      </c>
      <c r="Q45" s="51">
        <f t="shared" si="5"/>
        <v>6853949860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2404730778</v>
      </c>
      <c r="D47" s="63">
        <f t="shared" si="6"/>
        <v>-1018855043</v>
      </c>
      <c r="E47" s="63">
        <f t="shared" si="6"/>
        <v>272571200</v>
      </c>
      <c r="F47" s="63">
        <f>SUM(F45:F46)</f>
        <v>155612026</v>
      </c>
      <c r="G47" s="63">
        <f>SUM(G45:G46)</f>
        <v>1665013</v>
      </c>
      <c r="H47" s="63">
        <f>SUM(H45:H46)</f>
        <v>956236342</v>
      </c>
      <c r="I47" s="63">
        <f>SUM(I45:I46)</f>
        <v>38581579</v>
      </c>
      <c r="J47" s="63">
        <f t="shared" si="6"/>
        <v>-243903042</v>
      </c>
      <c r="K47" s="63">
        <f>SUM(K45:K46)</f>
        <v>1459965682</v>
      </c>
      <c r="L47" s="63">
        <f>SUM(L45:L46)</f>
        <v>935132351</v>
      </c>
      <c r="M47" s="63">
        <f>SUM(M45:M46)</f>
        <v>-171584497</v>
      </c>
      <c r="N47" s="64">
        <f t="shared" si="6"/>
        <v>-746830317</v>
      </c>
      <c r="O47" s="65">
        <f t="shared" si="6"/>
        <v>4043322072</v>
      </c>
      <c r="P47" s="63">
        <f t="shared" si="6"/>
        <v>5169637760</v>
      </c>
      <c r="Q47" s="66">
        <f t="shared" si="6"/>
        <v>6853949860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9620499</v>
      </c>
      <c r="D5" s="3">
        <v>9620499</v>
      </c>
      <c r="E5" s="3">
        <v>9620499</v>
      </c>
      <c r="F5" s="3">
        <v>9620499</v>
      </c>
      <c r="G5" s="3">
        <v>9620499</v>
      </c>
      <c r="H5" s="3">
        <v>9620499</v>
      </c>
      <c r="I5" s="3">
        <v>9620499</v>
      </c>
      <c r="J5" s="3">
        <v>9620499</v>
      </c>
      <c r="K5" s="3">
        <v>9620499</v>
      </c>
      <c r="L5" s="3">
        <v>9620498</v>
      </c>
      <c r="M5" s="3">
        <v>9620498</v>
      </c>
      <c r="N5" s="4">
        <v>9620498</v>
      </c>
      <c r="O5" s="5">
        <v>115445985</v>
      </c>
      <c r="P5" s="3">
        <v>123527204</v>
      </c>
      <c r="Q5" s="4">
        <v>132174108</v>
      </c>
    </row>
    <row r="6" spans="1:17" ht="13.5">
      <c r="A6" s="19" t="s">
        <v>24</v>
      </c>
      <c r="B6" s="20"/>
      <c r="C6" s="3">
        <v>11139099</v>
      </c>
      <c r="D6" s="3">
        <v>11139099</v>
      </c>
      <c r="E6" s="3">
        <v>11139099</v>
      </c>
      <c r="F6" s="3">
        <v>11139099</v>
      </c>
      <c r="G6" s="3">
        <v>11139099</v>
      </c>
      <c r="H6" s="3">
        <v>11139099</v>
      </c>
      <c r="I6" s="3">
        <v>11139098</v>
      </c>
      <c r="J6" s="3">
        <v>11139097</v>
      </c>
      <c r="K6" s="3">
        <v>11139098</v>
      </c>
      <c r="L6" s="3">
        <v>11139097</v>
      </c>
      <c r="M6" s="3">
        <v>11139098</v>
      </c>
      <c r="N6" s="4">
        <v>11139098</v>
      </c>
      <c r="O6" s="6">
        <v>133669180</v>
      </c>
      <c r="P6" s="3">
        <v>140328639</v>
      </c>
      <c r="Q6" s="4">
        <v>147320570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1641643</v>
      </c>
      <c r="D9" s="22">
        <v>1641643</v>
      </c>
      <c r="E9" s="22">
        <v>1641643</v>
      </c>
      <c r="F9" s="22">
        <v>1641643</v>
      </c>
      <c r="G9" s="22">
        <v>1641643</v>
      </c>
      <c r="H9" s="22">
        <v>1641643</v>
      </c>
      <c r="I9" s="22">
        <v>1641643</v>
      </c>
      <c r="J9" s="22">
        <v>1641643</v>
      </c>
      <c r="K9" s="22">
        <v>1641643</v>
      </c>
      <c r="L9" s="22">
        <v>1641644</v>
      </c>
      <c r="M9" s="22">
        <v>1641644</v>
      </c>
      <c r="N9" s="23">
        <v>1641643</v>
      </c>
      <c r="O9" s="24">
        <v>19699718</v>
      </c>
      <c r="P9" s="22">
        <v>21073958</v>
      </c>
      <c r="Q9" s="23">
        <v>22544326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140715</v>
      </c>
      <c r="D11" s="3">
        <v>140715</v>
      </c>
      <c r="E11" s="3">
        <v>140715</v>
      </c>
      <c r="F11" s="3">
        <v>140715</v>
      </c>
      <c r="G11" s="3">
        <v>140715</v>
      </c>
      <c r="H11" s="3">
        <v>140715</v>
      </c>
      <c r="I11" s="3">
        <v>140713</v>
      </c>
      <c r="J11" s="3">
        <v>140713</v>
      </c>
      <c r="K11" s="3">
        <v>140715</v>
      </c>
      <c r="L11" s="3">
        <v>140715</v>
      </c>
      <c r="M11" s="3">
        <v>140713</v>
      </c>
      <c r="N11" s="4">
        <v>140712</v>
      </c>
      <c r="O11" s="6">
        <v>1688571</v>
      </c>
      <c r="P11" s="3">
        <v>1713311</v>
      </c>
      <c r="Q11" s="4">
        <v>1727761</v>
      </c>
    </row>
    <row r="12" spans="1:17" ht="13.5">
      <c r="A12" s="19" t="s">
        <v>29</v>
      </c>
      <c r="B12" s="25"/>
      <c r="C12" s="3">
        <v>383333</v>
      </c>
      <c r="D12" s="3">
        <v>383333</v>
      </c>
      <c r="E12" s="3">
        <v>383333</v>
      </c>
      <c r="F12" s="3">
        <v>383333</v>
      </c>
      <c r="G12" s="3">
        <v>383333</v>
      </c>
      <c r="H12" s="3">
        <v>383333</v>
      </c>
      <c r="I12" s="3">
        <v>383333</v>
      </c>
      <c r="J12" s="3">
        <v>383333</v>
      </c>
      <c r="K12" s="3">
        <v>383334</v>
      </c>
      <c r="L12" s="3">
        <v>383334</v>
      </c>
      <c r="M12" s="3">
        <v>383334</v>
      </c>
      <c r="N12" s="4">
        <v>383334</v>
      </c>
      <c r="O12" s="6">
        <v>4600000</v>
      </c>
      <c r="P12" s="3">
        <v>4600000</v>
      </c>
      <c r="Q12" s="4">
        <v>5000000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1175050</v>
      </c>
      <c r="D15" s="3">
        <v>1175050</v>
      </c>
      <c r="E15" s="3">
        <v>1175050</v>
      </c>
      <c r="F15" s="3">
        <v>1175050</v>
      </c>
      <c r="G15" s="3">
        <v>1175050</v>
      </c>
      <c r="H15" s="3">
        <v>1175050</v>
      </c>
      <c r="I15" s="3">
        <v>1175050</v>
      </c>
      <c r="J15" s="3">
        <v>1175050</v>
      </c>
      <c r="K15" s="3">
        <v>1175050</v>
      </c>
      <c r="L15" s="3">
        <v>1175050</v>
      </c>
      <c r="M15" s="3">
        <v>1175050</v>
      </c>
      <c r="N15" s="4">
        <v>1175050</v>
      </c>
      <c r="O15" s="6">
        <v>14100600</v>
      </c>
      <c r="P15" s="3">
        <v>13645660</v>
      </c>
      <c r="Q15" s="4">
        <v>13674700</v>
      </c>
    </row>
    <row r="16" spans="1:17" ht="13.5">
      <c r="A16" s="19" t="s">
        <v>33</v>
      </c>
      <c r="B16" s="25"/>
      <c r="C16" s="3">
        <v>353808</v>
      </c>
      <c r="D16" s="3">
        <v>353808</v>
      </c>
      <c r="E16" s="3">
        <v>353808</v>
      </c>
      <c r="F16" s="3">
        <v>353808</v>
      </c>
      <c r="G16" s="3">
        <v>353808</v>
      </c>
      <c r="H16" s="3">
        <v>353808</v>
      </c>
      <c r="I16" s="3">
        <v>353808</v>
      </c>
      <c r="J16" s="3">
        <v>353808</v>
      </c>
      <c r="K16" s="3">
        <v>353809</v>
      </c>
      <c r="L16" s="3">
        <v>353809</v>
      </c>
      <c r="M16" s="3">
        <v>353809</v>
      </c>
      <c r="N16" s="4">
        <v>353809</v>
      </c>
      <c r="O16" s="6">
        <v>4245700</v>
      </c>
      <c r="P16" s="3">
        <v>4295544</v>
      </c>
      <c r="Q16" s="4">
        <v>4346385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6474333</v>
      </c>
      <c r="D18" s="3">
        <v>6474333</v>
      </c>
      <c r="E18" s="3">
        <v>6474333</v>
      </c>
      <c r="F18" s="3">
        <v>6474333</v>
      </c>
      <c r="G18" s="3">
        <v>6474333</v>
      </c>
      <c r="H18" s="3">
        <v>6474333</v>
      </c>
      <c r="I18" s="3">
        <v>6474331</v>
      </c>
      <c r="J18" s="3">
        <v>6474331</v>
      </c>
      <c r="K18" s="3">
        <v>6474333</v>
      </c>
      <c r="L18" s="3">
        <v>6474335</v>
      </c>
      <c r="M18" s="3">
        <v>6474336</v>
      </c>
      <c r="N18" s="4">
        <v>6474335</v>
      </c>
      <c r="O18" s="6">
        <v>77691999</v>
      </c>
      <c r="P18" s="3">
        <v>81406000</v>
      </c>
      <c r="Q18" s="4">
        <v>88128000</v>
      </c>
    </row>
    <row r="19" spans="1:17" ht="13.5">
      <c r="A19" s="19" t="s">
        <v>36</v>
      </c>
      <c r="B19" s="25"/>
      <c r="C19" s="22">
        <v>-2596514</v>
      </c>
      <c r="D19" s="22">
        <v>-2596514</v>
      </c>
      <c r="E19" s="22">
        <v>-2596514</v>
      </c>
      <c r="F19" s="22">
        <v>-2596514</v>
      </c>
      <c r="G19" s="22">
        <v>-2596514</v>
      </c>
      <c r="H19" s="22">
        <v>-2596514</v>
      </c>
      <c r="I19" s="22">
        <v>-2596513</v>
      </c>
      <c r="J19" s="22">
        <v>-2596513</v>
      </c>
      <c r="K19" s="22">
        <v>-2596510</v>
      </c>
      <c r="L19" s="22">
        <v>-2596511</v>
      </c>
      <c r="M19" s="22">
        <v>-2596511</v>
      </c>
      <c r="N19" s="23">
        <v>-2596511</v>
      </c>
      <c r="O19" s="24">
        <v>-31158153</v>
      </c>
      <c r="P19" s="22">
        <v>-33355761</v>
      </c>
      <c r="Q19" s="23">
        <v>-35754432</v>
      </c>
    </row>
    <row r="20" spans="1:17" ht="13.5">
      <c r="A20" s="19" t="s">
        <v>37</v>
      </c>
      <c r="B20" s="25"/>
      <c r="C20" s="3">
        <v>14167</v>
      </c>
      <c r="D20" s="3">
        <v>14167</v>
      </c>
      <c r="E20" s="3">
        <v>14167</v>
      </c>
      <c r="F20" s="3">
        <v>14167</v>
      </c>
      <c r="G20" s="3">
        <v>14167</v>
      </c>
      <c r="H20" s="3">
        <v>14167</v>
      </c>
      <c r="I20" s="3">
        <v>14167</v>
      </c>
      <c r="J20" s="3">
        <v>14167</v>
      </c>
      <c r="K20" s="3">
        <v>14166</v>
      </c>
      <c r="L20" s="3">
        <v>14166</v>
      </c>
      <c r="M20" s="3">
        <v>14166</v>
      </c>
      <c r="N20" s="26">
        <v>14166</v>
      </c>
      <c r="O20" s="6">
        <v>170000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28346133</v>
      </c>
      <c r="D21" s="29">
        <f t="shared" si="0"/>
        <v>28346133</v>
      </c>
      <c r="E21" s="29">
        <f t="shared" si="0"/>
        <v>28346133</v>
      </c>
      <c r="F21" s="29">
        <f>SUM(F5:F20)</f>
        <v>28346133</v>
      </c>
      <c r="G21" s="29">
        <f>SUM(G5:G20)</f>
        <v>28346133</v>
      </c>
      <c r="H21" s="29">
        <f>SUM(H5:H20)</f>
        <v>28346133</v>
      </c>
      <c r="I21" s="29">
        <f>SUM(I5:I20)</f>
        <v>28346129</v>
      </c>
      <c r="J21" s="29">
        <f t="shared" si="0"/>
        <v>28346128</v>
      </c>
      <c r="K21" s="29">
        <f>SUM(K5:K20)</f>
        <v>28346137</v>
      </c>
      <c r="L21" s="29">
        <f>SUM(L5:L20)</f>
        <v>28346137</v>
      </c>
      <c r="M21" s="29">
        <f>SUM(M5:M20)</f>
        <v>28346137</v>
      </c>
      <c r="N21" s="30">
        <f t="shared" si="0"/>
        <v>28346134</v>
      </c>
      <c r="O21" s="31">
        <f t="shared" si="0"/>
        <v>340153600</v>
      </c>
      <c r="P21" s="29">
        <f t="shared" si="0"/>
        <v>357234555</v>
      </c>
      <c r="Q21" s="32">
        <f t="shared" si="0"/>
        <v>379161418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10773535</v>
      </c>
      <c r="D24" s="3">
        <v>10773535</v>
      </c>
      <c r="E24" s="3">
        <v>10773535</v>
      </c>
      <c r="F24" s="3">
        <v>10773535</v>
      </c>
      <c r="G24" s="3">
        <v>10773535</v>
      </c>
      <c r="H24" s="3">
        <v>10773535</v>
      </c>
      <c r="I24" s="3">
        <v>10773493</v>
      </c>
      <c r="J24" s="3">
        <v>10773502</v>
      </c>
      <c r="K24" s="3">
        <v>10773503</v>
      </c>
      <c r="L24" s="3">
        <v>10773495</v>
      </c>
      <c r="M24" s="3">
        <v>10773495</v>
      </c>
      <c r="N24" s="36">
        <v>10773505</v>
      </c>
      <c r="O24" s="6">
        <v>129282203</v>
      </c>
      <c r="P24" s="3">
        <v>137081283</v>
      </c>
      <c r="Q24" s="4">
        <v>144700558</v>
      </c>
    </row>
    <row r="25" spans="1:17" ht="13.5">
      <c r="A25" s="21" t="s">
        <v>41</v>
      </c>
      <c r="B25" s="20"/>
      <c r="C25" s="3">
        <v>396431</v>
      </c>
      <c r="D25" s="3">
        <v>396431</v>
      </c>
      <c r="E25" s="3">
        <v>396431</v>
      </c>
      <c r="F25" s="3">
        <v>396431</v>
      </c>
      <c r="G25" s="3">
        <v>396431</v>
      </c>
      <c r="H25" s="3">
        <v>396431</v>
      </c>
      <c r="I25" s="3">
        <v>396429</v>
      </c>
      <c r="J25" s="3">
        <v>396428</v>
      </c>
      <c r="K25" s="3">
        <v>396426</v>
      </c>
      <c r="L25" s="3">
        <v>396425</v>
      </c>
      <c r="M25" s="3">
        <v>396427</v>
      </c>
      <c r="N25" s="4">
        <v>396427</v>
      </c>
      <c r="O25" s="6">
        <v>4757148</v>
      </c>
      <c r="P25" s="3">
        <v>5090149</v>
      </c>
      <c r="Q25" s="4">
        <v>5395555</v>
      </c>
    </row>
    <row r="26" spans="1:17" ht="13.5">
      <c r="A26" s="21" t="s">
        <v>42</v>
      </c>
      <c r="B26" s="20"/>
      <c r="C26" s="3">
        <v>643889</v>
      </c>
      <c r="D26" s="3">
        <v>643889</v>
      </c>
      <c r="E26" s="3">
        <v>643889</v>
      </c>
      <c r="F26" s="3">
        <v>643889</v>
      </c>
      <c r="G26" s="3">
        <v>643889</v>
      </c>
      <c r="H26" s="3">
        <v>643889</v>
      </c>
      <c r="I26" s="3">
        <v>643889</v>
      </c>
      <c r="J26" s="3">
        <v>643889</v>
      </c>
      <c r="K26" s="3">
        <v>643889</v>
      </c>
      <c r="L26" s="3">
        <v>643889</v>
      </c>
      <c r="M26" s="3">
        <v>643889</v>
      </c>
      <c r="N26" s="4">
        <v>643889</v>
      </c>
      <c r="O26" s="6">
        <v>7726668</v>
      </c>
      <c r="P26" s="3">
        <v>8043345</v>
      </c>
      <c r="Q26" s="4">
        <v>8355836</v>
      </c>
    </row>
    <row r="27" spans="1:17" ht="13.5">
      <c r="A27" s="21" t="s">
        <v>43</v>
      </c>
      <c r="B27" s="20"/>
      <c r="C27" s="3">
        <v>934735</v>
      </c>
      <c r="D27" s="3">
        <v>934735</v>
      </c>
      <c r="E27" s="3">
        <v>934735</v>
      </c>
      <c r="F27" s="3">
        <v>934735</v>
      </c>
      <c r="G27" s="3">
        <v>934735</v>
      </c>
      <c r="H27" s="3">
        <v>934735</v>
      </c>
      <c r="I27" s="3">
        <v>934723</v>
      </c>
      <c r="J27" s="3">
        <v>934726</v>
      </c>
      <c r="K27" s="3">
        <v>934727</v>
      </c>
      <c r="L27" s="3">
        <v>934737</v>
      </c>
      <c r="M27" s="3">
        <v>934737</v>
      </c>
      <c r="N27" s="36">
        <v>934733</v>
      </c>
      <c r="O27" s="6">
        <v>11216793</v>
      </c>
      <c r="P27" s="3">
        <v>11776783</v>
      </c>
      <c r="Q27" s="4">
        <v>12354159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8837162</v>
      </c>
      <c r="D29" s="3">
        <v>8837162</v>
      </c>
      <c r="E29" s="3">
        <v>8837162</v>
      </c>
      <c r="F29" s="3">
        <v>8837162</v>
      </c>
      <c r="G29" s="3">
        <v>8837162</v>
      </c>
      <c r="H29" s="3">
        <v>8837162</v>
      </c>
      <c r="I29" s="3">
        <v>8837162</v>
      </c>
      <c r="J29" s="3">
        <v>8837162</v>
      </c>
      <c r="K29" s="3">
        <v>8837162</v>
      </c>
      <c r="L29" s="3">
        <v>8837161</v>
      </c>
      <c r="M29" s="3">
        <v>8837161</v>
      </c>
      <c r="N29" s="36">
        <v>8837161</v>
      </c>
      <c r="O29" s="6">
        <v>106045941</v>
      </c>
      <c r="P29" s="3">
        <v>110287779</v>
      </c>
      <c r="Q29" s="4">
        <v>115802168</v>
      </c>
    </row>
    <row r="30" spans="1:17" ht="13.5">
      <c r="A30" s="21" t="s">
        <v>46</v>
      </c>
      <c r="B30" s="20"/>
      <c r="C30" s="3">
        <v>213233</v>
      </c>
      <c r="D30" s="3">
        <v>213233</v>
      </c>
      <c r="E30" s="3">
        <v>213233</v>
      </c>
      <c r="F30" s="3">
        <v>213233</v>
      </c>
      <c r="G30" s="3">
        <v>213233</v>
      </c>
      <c r="H30" s="3">
        <v>213233</v>
      </c>
      <c r="I30" s="3">
        <v>213233</v>
      </c>
      <c r="J30" s="3">
        <v>213233</v>
      </c>
      <c r="K30" s="3">
        <v>213234</v>
      </c>
      <c r="L30" s="3">
        <v>213234</v>
      </c>
      <c r="M30" s="3">
        <v>213234</v>
      </c>
      <c r="N30" s="4">
        <v>213234</v>
      </c>
      <c r="O30" s="6">
        <v>2558800</v>
      </c>
      <c r="P30" s="3">
        <v>2300620</v>
      </c>
      <c r="Q30" s="4">
        <v>2365541</v>
      </c>
    </row>
    <row r="31" spans="1:17" ht="13.5">
      <c r="A31" s="21" t="s">
        <v>47</v>
      </c>
      <c r="B31" s="20"/>
      <c r="C31" s="3">
        <v>3820096</v>
      </c>
      <c r="D31" s="3">
        <v>3820096</v>
      </c>
      <c r="E31" s="3">
        <v>3820096</v>
      </c>
      <c r="F31" s="3">
        <v>3820096</v>
      </c>
      <c r="G31" s="3">
        <v>3820096</v>
      </c>
      <c r="H31" s="3">
        <v>3820096</v>
      </c>
      <c r="I31" s="3">
        <v>3820095</v>
      </c>
      <c r="J31" s="3">
        <v>3820091</v>
      </c>
      <c r="K31" s="3">
        <v>3820088</v>
      </c>
      <c r="L31" s="3">
        <v>3820088</v>
      </c>
      <c r="M31" s="3">
        <v>3820086</v>
      </c>
      <c r="N31" s="36">
        <v>3820086</v>
      </c>
      <c r="O31" s="6">
        <v>45841110</v>
      </c>
      <c r="P31" s="3">
        <v>45001978</v>
      </c>
      <c r="Q31" s="4">
        <v>46886040</v>
      </c>
    </row>
    <row r="32" spans="1:17" ht="13.5">
      <c r="A32" s="21" t="s">
        <v>35</v>
      </c>
      <c r="B32" s="20"/>
      <c r="C32" s="3">
        <v>301000</v>
      </c>
      <c r="D32" s="3">
        <v>301000</v>
      </c>
      <c r="E32" s="3">
        <v>301000</v>
      </c>
      <c r="F32" s="3">
        <v>301000</v>
      </c>
      <c r="G32" s="3">
        <v>301000</v>
      </c>
      <c r="H32" s="3">
        <v>301000</v>
      </c>
      <c r="I32" s="3">
        <v>301000</v>
      </c>
      <c r="J32" s="3">
        <v>301000</v>
      </c>
      <c r="K32" s="3">
        <v>301000</v>
      </c>
      <c r="L32" s="3">
        <v>301000</v>
      </c>
      <c r="M32" s="3">
        <v>301000</v>
      </c>
      <c r="N32" s="4">
        <v>301000</v>
      </c>
      <c r="O32" s="6">
        <v>3612000</v>
      </c>
      <c r="P32" s="3">
        <v>4094000</v>
      </c>
      <c r="Q32" s="4">
        <v>4181000</v>
      </c>
    </row>
    <row r="33" spans="1:17" ht="13.5">
      <c r="A33" s="21" t="s">
        <v>48</v>
      </c>
      <c r="B33" s="20"/>
      <c r="C33" s="3">
        <v>1882876</v>
      </c>
      <c r="D33" s="3">
        <v>1882876</v>
      </c>
      <c r="E33" s="3">
        <v>1882876</v>
      </c>
      <c r="F33" s="3">
        <v>1882876</v>
      </c>
      <c r="G33" s="3">
        <v>1882876</v>
      </c>
      <c r="H33" s="3">
        <v>1882876</v>
      </c>
      <c r="I33" s="3">
        <v>1882865</v>
      </c>
      <c r="J33" s="3">
        <v>1882867</v>
      </c>
      <c r="K33" s="3">
        <v>1882866</v>
      </c>
      <c r="L33" s="3">
        <v>1882864</v>
      </c>
      <c r="M33" s="3">
        <v>1882868</v>
      </c>
      <c r="N33" s="4">
        <v>1882870</v>
      </c>
      <c r="O33" s="6">
        <v>22594456</v>
      </c>
      <c r="P33" s="3">
        <v>23923972</v>
      </c>
      <c r="Q33" s="4">
        <v>25023907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27802957</v>
      </c>
      <c r="D35" s="29">
        <f t="shared" si="1"/>
        <v>27802957</v>
      </c>
      <c r="E35" s="29">
        <f t="shared" si="1"/>
        <v>27802957</v>
      </c>
      <c r="F35" s="29">
        <f>SUM(F24:F34)</f>
        <v>27802957</v>
      </c>
      <c r="G35" s="29">
        <f>SUM(G24:G34)</f>
        <v>27802957</v>
      </c>
      <c r="H35" s="29">
        <f>SUM(H24:H34)</f>
        <v>27802957</v>
      </c>
      <c r="I35" s="29">
        <f>SUM(I24:I34)</f>
        <v>27802889</v>
      </c>
      <c r="J35" s="29">
        <f t="shared" si="1"/>
        <v>27802898</v>
      </c>
      <c r="K35" s="29">
        <f>SUM(K24:K34)</f>
        <v>27802895</v>
      </c>
      <c r="L35" s="29">
        <f>SUM(L24:L34)</f>
        <v>27802893</v>
      </c>
      <c r="M35" s="29">
        <f>SUM(M24:M34)</f>
        <v>27802897</v>
      </c>
      <c r="N35" s="32">
        <f t="shared" si="1"/>
        <v>27802905</v>
      </c>
      <c r="O35" s="31">
        <f t="shared" si="1"/>
        <v>333635119</v>
      </c>
      <c r="P35" s="29">
        <f t="shared" si="1"/>
        <v>347599909</v>
      </c>
      <c r="Q35" s="32">
        <f t="shared" si="1"/>
        <v>365064764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543176</v>
      </c>
      <c r="D37" s="42">
        <f t="shared" si="2"/>
        <v>543176</v>
      </c>
      <c r="E37" s="42">
        <f t="shared" si="2"/>
        <v>543176</v>
      </c>
      <c r="F37" s="42">
        <f>+F21-F35</f>
        <v>543176</v>
      </c>
      <c r="G37" s="42">
        <f>+G21-G35</f>
        <v>543176</v>
      </c>
      <c r="H37" s="42">
        <f>+H21-H35</f>
        <v>543176</v>
      </c>
      <c r="I37" s="42">
        <f>+I21-I35</f>
        <v>543240</v>
      </c>
      <c r="J37" s="42">
        <f t="shared" si="2"/>
        <v>543230</v>
      </c>
      <c r="K37" s="42">
        <f>+K21-K35</f>
        <v>543242</v>
      </c>
      <c r="L37" s="42">
        <f>+L21-L35</f>
        <v>543244</v>
      </c>
      <c r="M37" s="42">
        <f>+M21-M35</f>
        <v>543240</v>
      </c>
      <c r="N37" s="43">
        <f t="shared" si="2"/>
        <v>543229</v>
      </c>
      <c r="O37" s="44">
        <f t="shared" si="2"/>
        <v>6518481</v>
      </c>
      <c r="P37" s="42">
        <f t="shared" si="2"/>
        <v>9634646</v>
      </c>
      <c r="Q37" s="43">
        <f t="shared" si="2"/>
        <v>14096654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543176</v>
      </c>
      <c r="D41" s="50">
        <f t="shared" si="3"/>
        <v>543176</v>
      </c>
      <c r="E41" s="50">
        <f t="shared" si="3"/>
        <v>543176</v>
      </c>
      <c r="F41" s="50">
        <f>SUM(F37:F40)</f>
        <v>543176</v>
      </c>
      <c r="G41" s="50">
        <f>SUM(G37:G40)</f>
        <v>543176</v>
      </c>
      <c r="H41" s="50">
        <f>SUM(H37:H40)</f>
        <v>543176</v>
      </c>
      <c r="I41" s="50">
        <f>SUM(I37:I40)</f>
        <v>543240</v>
      </c>
      <c r="J41" s="50">
        <f t="shared" si="3"/>
        <v>543230</v>
      </c>
      <c r="K41" s="50">
        <f>SUM(K37:K40)</f>
        <v>543242</v>
      </c>
      <c r="L41" s="50">
        <f>SUM(L37:L40)</f>
        <v>543244</v>
      </c>
      <c r="M41" s="50">
        <f>SUM(M37:M40)</f>
        <v>543240</v>
      </c>
      <c r="N41" s="51">
        <f t="shared" si="3"/>
        <v>543229</v>
      </c>
      <c r="O41" s="52">
        <f t="shared" si="3"/>
        <v>6518481</v>
      </c>
      <c r="P41" s="50">
        <f t="shared" si="3"/>
        <v>9634646</v>
      </c>
      <c r="Q41" s="51">
        <f t="shared" si="3"/>
        <v>14096654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543176</v>
      </c>
      <c r="D43" s="57">
        <f t="shared" si="4"/>
        <v>543176</v>
      </c>
      <c r="E43" s="57">
        <f t="shared" si="4"/>
        <v>543176</v>
      </c>
      <c r="F43" s="57">
        <f>+F41-F42</f>
        <v>543176</v>
      </c>
      <c r="G43" s="57">
        <f>+G41-G42</f>
        <v>543176</v>
      </c>
      <c r="H43" s="57">
        <f>+H41-H42</f>
        <v>543176</v>
      </c>
      <c r="I43" s="57">
        <f>+I41-I42</f>
        <v>543240</v>
      </c>
      <c r="J43" s="57">
        <f t="shared" si="4"/>
        <v>543230</v>
      </c>
      <c r="K43" s="57">
        <f>+K41-K42</f>
        <v>543242</v>
      </c>
      <c r="L43" s="57">
        <f>+L41-L42</f>
        <v>543244</v>
      </c>
      <c r="M43" s="57">
        <f>+M41-M42</f>
        <v>543240</v>
      </c>
      <c r="N43" s="58">
        <f t="shared" si="4"/>
        <v>543229</v>
      </c>
      <c r="O43" s="59">
        <f t="shared" si="4"/>
        <v>6518481</v>
      </c>
      <c r="P43" s="57">
        <f t="shared" si="4"/>
        <v>9634646</v>
      </c>
      <c r="Q43" s="58">
        <f t="shared" si="4"/>
        <v>14096654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543176</v>
      </c>
      <c r="D45" s="50">
        <f t="shared" si="5"/>
        <v>543176</v>
      </c>
      <c r="E45" s="50">
        <f t="shared" si="5"/>
        <v>543176</v>
      </c>
      <c r="F45" s="50">
        <f>SUM(F43:F44)</f>
        <v>543176</v>
      </c>
      <c r="G45" s="50">
        <f>SUM(G43:G44)</f>
        <v>543176</v>
      </c>
      <c r="H45" s="50">
        <f>SUM(H43:H44)</f>
        <v>543176</v>
      </c>
      <c r="I45" s="50">
        <f>SUM(I43:I44)</f>
        <v>543240</v>
      </c>
      <c r="J45" s="50">
        <f t="shared" si="5"/>
        <v>543230</v>
      </c>
      <c r="K45" s="50">
        <f>SUM(K43:K44)</f>
        <v>543242</v>
      </c>
      <c r="L45" s="50">
        <f>SUM(L43:L44)</f>
        <v>543244</v>
      </c>
      <c r="M45" s="50">
        <f>SUM(M43:M44)</f>
        <v>543240</v>
      </c>
      <c r="N45" s="51">
        <f t="shared" si="5"/>
        <v>543229</v>
      </c>
      <c r="O45" s="52">
        <f t="shared" si="5"/>
        <v>6518481</v>
      </c>
      <c r="P45" s="50">
        <f t="shared" si="5"/>
        <v>9634646</v>
      </c>
      <c r="Q45" s="51">
        <f t="shared" si="5"/>
        <v>14096654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543176</v>
      </c>
      <c r="D47" s="63">
        <f t="shared" si="6"/>
        <v>543176</v>
      </c>
      <c r="E47" s="63">
        <f t="shared" si="6"/>
        <v>543176</v>
      </c>
      <c r="F47" s="63">
        <f>SUM(F45:F46)</f>
        <v>543176</v>
      </c>
      <c r="G47" s="63">
        <f>SUM(G45:G46)</f>
        <v>543176</v>
      </c>
      <c r="H47" s="63">
        <f>SUM(H45:H46)</f>
        <v>543176</v>
      </c>
      <c r="I47" s="63">
        <f>SUM(I45:I46)</f>
        <v>543240</v>
      </c>
      <c r="J47" s="63">
        <f t="shared" si="6"/>
        <v>543230</v>
      </c>
      <c r="K47" s="63">
        <f>SUM(K45:K46)</f>
        <v>543242</v>
      </c>
      <c r="L47" s="63">
        <f>SUM(L45:L46)</f>
        <v>543244</v>
      </c>
      <c r="M47" s="63">
        <f>SUM(M45:M46)</f>
        <v>543240</v>
      </c>
      <c r="N47" s="64">
        <f t="shared" si="6"/>
        <v>543229</v>
      </c>
      <c r="O47" s="65">
        <f t="shared" si="6"/>
        <v>6518481</v>
      </c>
      <c r="P47" s="63">
        <f t="shared" si="6"/>
        <v>9634646</v>
      </c>
      <c r="Q47" s="66">
        <f t="shared" si="6"/>
        <v>14096654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2946578</v>
      </c>
      <c r="D5" s="3">
        <v>2946542</v>
      </c>
      <c r="E5" s="3">
        <v>2946542</v>
      </c>
      <c r="F5" s="3">
        <v>2946542</v>
      </c>
      <c r="G5" s="3">
        <v>2946542</v>
      </c>
      <c r="H5" s="3">
        <v>2946542</v>
      </c>
      <c r="I5" s="3">
        <v>2946542</v>
      </c>
      <c r="J5" s="3">
        <v>2946542</v>
      </c>
      <c r="K5" s="3">
        <v>2946542</v>
      </c>
      <c r="L5" s="3">
        <v>2946542</v>
      </c>
      <c r="M5" s="3">
        <v>2946542</v>
      </c>
      <c r="N5" s="4">
        <v>2946542</v>
      </c>
      <c r="O5" s="5">
        <v>35358540</v>
      </c>
      <c r="P5" s="3">
        <v>37444698</v>
      </c>
      <c r="Q5" s="4">
        <v>39466713</v>
      </c>
    </row>
    <row r="6" spans="1:17" ht="13.5">
      <c r="A6" s="19" t="s">
        <v>24</v>
      </c>
      <c r="B6" s="20"/>
      <c r="C6" s="3">
        <v>1075842</v>
      </c>
      <c r="D6" s="3">
        <v>1075789</v>
      </c>
      <c r="E6" s="3">
        <v>1075789</v>
      </c>
      <c r="F6" s="3">
        <v>1075789</v>
      </c>
      <c r="G6" s="3">
        <v>1075789</v>
      </c>
      <c r="H6" s="3">
        <v>1075789</v>
      </c>
      <c r="I6" s="3">
        <v>1075789</v>
      </c>
      <c r="J6" s="3">
        <v>1075789</v>
      </c>
      <c r="K6" s="3">
        <v>1075789</v>
      </c>
      <c r="L6" s="3">
        <v>1075789</v>
      </c>
      <c r="M6" s="3">
        <v>1075789</v>
      </c>
      <c r="N6" s="4">
        <v>1075789</v>
      </c>
      <c r="O6" s="6">
        <v>12909521</v>
      </c>
      <c r="P6" s="3">
        <v>13671182</v>
      </c>
      <c r="Q6" s="4">
        <v>14409426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190530</v>
      </c>
      <c r="D9" s="22">
        <v>190516</v>
      </c>
      <c r="E9" s="22">
        <v>190516</v>
      </c>
      <c r="F9" s="22">
        <v>190516</v>
      </c>
      <c r="G9" s="22">
        <v>190516</v>
      </c>
      <c r="H9" s="22">
        <v>190516</v>
      </c>
      <c r="I9" s="22">
        <v>190516</v>
      </c>
      <c r="J9" s="22">
        <v>190516</v>
      </c>
      <c r="K9" s="22">
        <v>190516</v>
      </c>
      <c r="L9" s="22">
        <v>190516</v>
      </c>
      <c r="M9" s="22">
        <v>190516</v>
      </c>
      <c r="N9" s="23">
        <v>190516</v>
      </c>
      <c r="O9" s="24">
        <v>2286206</v>
      </c>
      <c r="P9" s="22">
        <v>2421093</v>
      </c>
      <c r="Q9" s="23">
        <v>2551832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46613</v>
      </c>
      <c r="D11" s="3">
        <v>46595</v>
      </c>
      <c r="E11" s="3">
        <v>46595</v>
      </c>
      <c r="F11" s="3">
        <v>46595</v>
      </c>
      <c r="G11" s="3">
        <v>46595</v>
      </c>
      <c r="H11" s="3">
        <v>46595</v>
      </c>
      <c r="I11" s="3">
        <v>46595</v>
      </c>
      <c r="J11" s="3">
        <v>46595</v>
      </c>
      <c r="K11" s="3">
        <v>46595</v>
      </c>
      <c r="L11" s="3">
        <v>46595</v>
      </c>
      <c r="M11" s="3">
        <v>46595</v>
      </c>
      <c r="N11" s="4">
        <v>46595</v>
      </c>
      <c r="O11" s="6">
        <v>559158</v>
      </c>
      <c r="P11" s="3">
        <v>592149</v>
      </c>
      <c r="Q11" s="4">
        <v>624125</v>
      </c>
    </row>
    <row r="12" spans="1:17" ht="13.5">
      <c r="A12" s="19" t="s">
        <v>29</v>
      </c>
      <c r="B12" s="25"/>
      <c r="C12" s="3">
        <v>1547324</v>
      </c>
      <c r="D12" s="3">
        <v>1547316</v>
      </c>
      <c r="E12" s="3">
        <v>1547316</v>
      </c>
      <c r="F12" s="3">
        <v>1547316</v>
      </c>
      <c r="G12" s="3">
        <v>1547316</v>
      </c>
      <c r="H12" s="3">
        <v>1547316</v>
      </c>
      <c r="I12" s="3">
        <v>1547316</v>
      </c>
      <c r="J12" s="3">
        <v>1547316</v>
      </c>
      <c r="K12" s="3">
        <v>1547316</v>
      </c>
      <c r="L12" s="3">
        <v>1547316</v>
      </c>
      <c r="M12" s="3">
        <v>1547316</v>
      </c>
      <c r="N12" s="4">
        <v>1547316</v>
      </c>
      <c r="O12" s="6">
        <v>18567800</v>
      </c>
      <c r="P12" s="3">
        <v>19663307</v>
      </c>
      <c r="Q12" s="4">
        <v>20725125</v>
      </c>
    </row>
    <row r="13" spans="1:17" ht="13.5">
      <c r="A13" s="19" t="s">
        <v>30</v>
      </c>
      <c r="B13" s="25"/>
      <c r="C13" s="3">
        <v>64294</v>
      </c>
      <c r="D13" s="3">
        <v>64283</v>
      </c>
      <c r="E13" s="3">
        <v>64283</v>
      </c>
      <c r="F13" s="3">
        <v>64283</v>
      </c>
      <c r="G13" s="3">
        <v>64283</v>
      </c>
      <c r="H13" s="3">
        <v>64283</v>
      </c>
      <c r="I13" s="3">
        <v>64283</v>
      </c>
      <c r="J13" s="3">
        <v>64283</v>
      </c>
      <c r="K13" s="3">
        <v>64283</v>
      </c>
      <c r="L13" s="3">
        <v>64283</v>
      </c>
      <c r="M13" s="3">
        <v>64283</v>
      </c>
      <c r="N13" s="4">
        <v>64283</v>
      </c>
      <c r="O13" s="6">
        <v>771407</v>
      </c>
      <c r="P13" s="3">
        <v>816923</v>
      </c>
      <c r="Q13" s="4">
        <v>861037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160577</v>
      </c>
      <c r="D15" s="3">
        <v>160568</v>
      </c>
      <c r="E15" s="3">
        <v>160568</v>
      </c>
      <c r="F15" s="3">
        <v>160568</v>
      </c>
      <c r="G15" s="3">
        <v>160568</v>
      </c>
      <c r="H15" s="3">
        <v>160568</v>
      </c>
      <c r="I15" s="3">
        <v>160568</v>
      </c>
      <c r="J15" s="3">
        <v>160568</v>
      </c>
      <c r="K15" s="3">
        <v>160568</v>
      </c>
      <c r="L15" s="3">
        <v>160568</v>
      </c>
      <c r="M15" s="3">
        <v>160568</v>
      </c>
      <c r="N15" s="4">
        <v>160568</v>
      </c>
      <c r="O15" s="6">
        <v>1926825</v>
      </c>
      <c r="P15" s="3">
        <v>2040508</v>
      </c>
      <c r="Q15" s="4">
        <v>2150695</v>
      </c>
    </row>
    <row r="16" spans="1:17" ht="13.5">
      <c r="A16" s="19" t="s">
        <v>33</v>
      </c>
      <c r="B16" s="25"/>
      <c r="C16" s="3">
        <v>59029</v>
      </c>
      <c r="D16" s="3">
        <v>58997</v>
      </c>
      <c r="E16" s="3">
        <v>58997</v>
      </c>
      <c r="F16" s="3">
        <v>58997</v>
      </c>
      <c r="G16" s="3">
        <v>58997</v>
      </c>
      <c r="H16" s="3">
        <v>58997</v>
      </c>
      <c r="I16" s="3">
        <v>58997</v>
      </c>
      <c r="J16" s="3">
        <v>58997</v>
      </c>
      <c r="K16" s="3">
        <v>58997</v>
      </c>
      <c r="L16" s="3">
        <v>58997</v>
      </c>
      <c r="M16" s="3">
        <v>58997</v>
      </c>
      <c r="N16" s="4">
        <v>58997</v>
      </c>
      <c r="O16" s="6">
        <v>707996</v>
      </c>
      <c r="P16" s="3">
        <v>749769</v>
      </c>
      <c r="Q16" s="4">
        <v>790255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11980696</v>
      </c>
      <c r="D18" s="3">
        <v>11980664</v>
      </c>
      <c r="E18" s="3">
        <v>11980664</v>
      </c>
      <c r="F18" s="3">
        <v>11980664</v>
      </c>
      <c r="G18" s="3">
        <v>11980664</v>
      </c>
      <c r="H18" s="3">
        <v>11980664</v>
      </c>
      <c r="I18" s="3">
        <v>11980664</v>
      </c>
      <c r="J18" s="3">
        <v>11980664</v>
      </c>
      <c r="K18" s="3">
        <v>11980664</v>
      </c>
      <c r="L18" s="3">
        <v>11980664</v>
      </c>
      <c r="M18" s="3">
        <v>11980664</v>
      </c>
      <c r="N18" s="4">
        <v>11980664</v>
      </c>
      <c r="O18" s="6">
        <v>143768000</v>
      </c>
      <c r="P18" s="3">
        <v>151459400</v>
      </c>
      <c r="Q18" s="4">
        <v>161159400</v>
      </c>
    </row>
    <row r="19" spans="1:17" ht="13.5">
      <c r="A19" s="19" t="s">
        <v>36</v>
      </c>
      <c r="B19" s="25"/>
      <c r="C19" s="22">
        <v>51903</v>
      </c>
      <c r="D19" s="22">
        <v>51833</v>
      </c>
      <c r="E19" s="22">
        <v>51833</v>
      </c>
      <c r="F19" s="22">
        <v>51833</v>
      </c>
      <c r="G19" s="22">
        <v>51833</v>
      </c>
      <c r="H19" s="22">
        <v>51833</v>
      </c>
      <c r="I19" s="22">
        <v>51833</v>
      </c>
      <c r="J19" s="22">
        <v>51833</v>
      </c>
      <c r="K19" s="22">
        <v>51833</v>
      </c>
      <c r="L19" s="22">
        <v>51833</v>
      </c>
      <c r="M19" s="22">
        <v>51833</v>
      </c>
      <c r="N19" s="23">
        <v>51833</v>
      </c>
      <c r="O19" s="24">
        <v>622066</v>
      </c>
      <c r="P19" s="22">
        <v>658783</v>
      </c>
      <c r="Q19" s="23">
        <v>694361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18123386</v>
      </c>
      <c r="D21" s="29">
        <f t="shared" si="0"/>
        <v>18123103</v>
      </c>
      <c r="E21" s="29">
        <f t="shared" si="0"/>
        <v>18123103</v>
      </c>
      <c r="F21" s="29">
        <f>SUM(F5:F20)</f>
        <v>18123103</v>
      </c>
      <c r="G21" s="29">
        <f>SUM(G5:G20)</f>
        <v>18123103</v>
      </c>
      <c r="H21" s="29">
        <f>SUM(H5:H20)</f>
        <v>18123103</v>
      </c>
      <c r="I21" s="29">
        <f>SUM(I5:I20)</f>
        <v>18123103</v>
      </c>
      <c r="J21" s="29">
        <f t="shared" si="0"/>
        <v>18123103</v>
      </c>
      <c r="K21" s="29">
        <f>SUM(K5:K20)</f>
        <v>18123103</v>
      </c>
      <c r="L21" s="29">
        <f>SUM(L5:L20)</f>
        <v>18123103</v>
      </c>
      <c r="M21" s="29">
        <f>SUM(M5:M20)</f>
        <v>18123103</v>
      </c>
      <c r="N21" s="30">
        <f t="shared" si="0"/>
        <v>18123103</v>
      </c>
      <c r="O21" s="31">
        <f t="shared" si="0"/>
        <v>217477519</v>
      </c>
      <c r="P21" s="29">
        <f t="shared" si="0"/>
        <v>229517812</v>
      </c>
      <c r="Q21" s="32">
        <f t="shared" si="0"/>
        <v>243432969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7924502</v>
      </c>
      <c r="D24" s="3">
        <v>7923224</v>
      </c>
      <c r="E24" s="3">
        <v>7923224</v>
      </c>
      <c r="F24" s="3">
        <v>7923224</v>
      </c>
      <c r="G24" s="3">
        <v>7923224</v>
      </c>
      <c r="H24" s="3">
        <v>7923224</v>
      </c>
      <c r="I24" s="3">
        <v>7923224</v>
      </c>
      <c r="J24" s="3">
        <v>7923224</v>
      </c>
      <c r="K24" s="3">
        <v>7923224</v>
      </c>
      <c r="L24" s="3">
        <v>7923224</v>
      </c>
      <c r="M24" s="3">
        <v>7923224</v>
      </c>
      <c r="N24" s="36">
        <v>7923224</v>
      </c>
      <c r="O24" s="6">
        <v>95079966</v>
      </c>
      <c r="P24" s="3">
        <v>100674156</v>
      </c>
      <c r="Q24" s="4">
        <v>106362942</v>
      </c>
    </row>
    <row r="25" spans="1:17" ht="13.5">
      <c r="A25" s="21" t="s">
        <v>41</v>
      </c>
      <c r="B25" s="20"/>
      <c r="C25" s="3">
        <v>1025588</v>
      </c>
      <c r="D25" s="3">
        <v>1025554</v>
      </c>
      <c r="E25" s="3">
        <v>1025554</v>
      </c>
      <c r="F25" s="3">
        <v>1025554</v>
      </c>
      <c r="G25" s="3">
        <v>1025554</v>
      </c>
      <c r="H25" s="3">
        <v>1025554</v>
      </c>
      <c r="I25" s="3">
        <v>1025554</v>
      </c>
      <c r="J25" s="3">
        <v>1025554</v>
      </c>
      <c r="K25" s="3">
        <v>1025554</v>
      </c>
      <c r="L25" s="3">
        <v>1025554</v>
      </c>
      <c r="M25" s="3">
        <v>1025554</v>
      </c>
      <c r="N25" s="4">
        <v>1025554</v>
      </c>
      <c r="O25" s="6">
        <v>12306682</v>
      </c>
      <c r="P25" s="3">
        <v>13032776</v>
      </c>
      <c r="Q25" s="4">
        <v>13788673</v>
      </c>
    </row>
    <row r="26" spans="1:17" ht="13.5">
      <c r="A26" s="21" t="s">
        <v>42</v>
      </c>
      <c r="B26" s="20"/>
      <c r="C26" s="3">
        <v>196262</v>
      </c>
      <c r="D26" s="3">
        <v>196259</v>
      </c>
      <c r="E26" s="3">
        <v>196259</v>
      </c>
      <c r="F26" s="3">
        <v>196259</v>
      </c>
      <c r="G26" s="3">
        <v>196259</v>
      </c>
      <c r="H26" s="3">
        <v>196259</v>
      </c>
      <c r="I26" s="3">
        <v>196259</v>
      </c>
      <c r="J26" s="3">
        <v>196259</v>
      </c>
      <c r="K26" s="3">
        <v>196259</v>
      </c>
      <c r="L26" s="3">
        <v>196259</v>
      </c>
      <c r="M26" s="3">
        <v>196259</v>
      </c>
      <c r="N26" s="4">
        <v>196259</v>
      </c>
      <c r="O26" s="6">
        <v>2355111</v>
      </c>
      <c r="P26" s="3">
        <v>2494062</v>
      </c>
      <c r="Q26" s="4">
        <v>2494062</v>
      </c>
    </row>
    <row r="27" spans="1:17" ht="13.5">
      <c r="A27" s="21" t="s">
        <v>43</v>
      </c>
      <c r="B27" s="20"/>
      <c r="C27" s="3">
        <v>1568936</v>
      </c>
      <c r="D27" s="3">
        <v>1568936</v>
      </c>
      <c r="E27" s="3">
        <v>1568936</v>
      </c>
      <c r="F27" s="3">
        <v>1568936</v>
      </c>
      <c r="G27" s="3">
        <v>1568936</v>
      </c>
      <c r="H27" s="3">
        <v>1568936</v>
      </c>
      <c r="I27" s="3">
        <v>1568936</v>
      </c>
      <c r="J27" s="3">
        <v>1568936</v>
      </c>
      <c r="K27" s="3">
        <v>1568936</v>
      </c>
      <c r="L27" s="3">
        <v>1568936</v>
      </c>
      <c r="M27" s="3">
        <v>1568936</v>
      </c>
      <c r="N27" s="36">
        <v>1568936</v>
      </c>
      <c r="O27" s="6">
        <v>18827232</v>
      </c>
      <c r="P27" s="3">
        <v>20485088</v>
      </c>
      <c r="Q27" s="4">
        <v>21678305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1</v>
      </c>
      <c r="Q28" s="4">
        <v>1</v>
      </c>
    </row>
    <row r="29" spans="1:17" ht="13.5">
      <c r="A29" s="21" t="s">
        <v>45</v>
      </c>
      <c r="B29" s="20"/>
      <c r="C29" s="3">
        <v>1666674</v>
      </c>
      <c r="D29" s="3">
        <v>1666666</v>
      </c>
      <c r="E29" s="3">
        <v>1666666</v>
      </c>
      <c r="F29" s="3">
        <v>1666666</v>
      </c>
      <c r="G29" s="3">
        <v>1666666</v>
      </c>
      <c r="H29" s="3">
        <v>1666666</v>
      </c>
      <c r="I29" s="3">
        <v>1666666</v>
      </c>
      <c r="J29" s="3">
        <v>1666666</v>
      </c>
      <c r="K29" s="3">
        <v>1666666</v>
      </c>
      <c r="L29" s="3">
        <v>1666666</v>
      </c>
      <c r="M29" s="3">
        <v>1666666</v>
      </c>
      <c r="N29" s="36">
        <v>1666666</v>
      </c>
      <c r="O29" s="6">
        <v>20000000</v>
      </c>
      <c r="P29" s="3">
        <v>14000000</v>
      </c>
      <c r="Q29" s="4">
        <v>14200000</v>
      </c>
    </row>
    <row r="30" spans="1:17" ht="13.5">
      <c r="A30" s="21" t="s">
        <v>46</v>
      </c>
      <c r="B30" s="20"/>
      <c r="C30" s="3">
        <v>1079242</v>
      </c>
      <c r="D30" s="3">
        <v>1076748</v>
      </c>
      <c r="E30" s="3">
        <v>1076748</v>
      </c>
      <c r="F30" s="3">
        <v>1076748</v>
      </c>
      <c r="G30" s="3">
        <v>1076748</v>
      </c>
      <c r="H30" s="3">
        <v>1076748</v>
      </c>
      <c r="I30" s="3">
        <v>1076748</v>
      </c>
      <c r="J30" s="3">
        <v>1076748</v>
      </c>
      <c r="K30" s="3">
        <v>1076748</v>
      </c>
      <c r="L30" s="3">
        <v>1076748</v>
      </c>
      <c r="M30" s="3">
        <v>1076748</v>
      </c>
      <c r="N30" s="4">
        <v>1076748</v>
      </c>
      <c r="O30" s="6">
        <v>12923470</v>
      </c>
      <c r="P30" s="3">
        <v>10826007</v>
      </c>
      <c r="Q30" s="4">
        <v>10897532</v>
      </c>
    </row>
    <row r="31" spans="1:17" ht="13.5">
      <c r="A31" s="21" t="s">
        <v>47</v>
      </c>
      <c r="B31" s="20"/>
      <c r="C31" s="3">
        <v>2154302</v>
      </c>
      <c r="D31" s="3">
        <v>2153990</v>
      </c>
      <c r="E31" s="3">
        <v>2153990</v>
      </c>
      <c r="F31" s="3">
        <v>2153990</v>
      </c>
      <c r="G31" s="3">
        <v>2153990</v>
      </c>
      <c r="H31" s="3">
        <v>2153990</v>
      </c>
      <c r="I31" s="3">
        <v>2153990</v>
      </c>
      <c r="J31" s="3">
        <v>2153990</v>
      </c>
      <c r="K31" s="3">
        <v>2153990</v>
      </c>
      <c r="L31" s="3">
        <v>2153990</v>
      </c>
      <c r="M31" s="3">
        <v>2153990</v>
      </c>
      <c r="N31" s="36">
        <v>2153990</v>
      </c>
      <c r="O31" s="6">
        <v>25848192</v>
      </c>
      <c r="P31" s="3">
        <v>18154169</v>
      </c>
      <c r="Q31" s="4">
        <v>19614682</v>
      </c>
    </row>
    <row r="32" spans="1:17" ht="13.5">
      <c r="A32" s="21" t="s">
        <v>35</v>
      </c>
      <c r="B32" s="20"/>
      <c r="C32" s="3">
        <v>463844</v>
      </c>
      <c r="D32" s="3">
        <v>463696</v>
      </c>
      <c r="E32" s="3">
        <v>463696</v>
      </c>
      <c r="F32" s="3">
        <v>463696</v>
      </c>
      <c r="G32" s="3">
        <v>463696</v>
      </c>
      <c r="H32" s="3">
        <v>463696</v>
      </c>
      <c r="I32" s="3">
        <v>463696</v>
      </c>
      <c r="J32" s="3">
        <v>463696</v>
      </c>
      <c r="K32" s="3">
        <v>463696</v>
      </c>
      <c r="L32" s="3">
        <v>463696</v>
      </c>
      <c r="M32" s="3">
        <v>463696</v>
      </c>
      <c r="N32" s="4">
        <v>463696</v>
      </c>
      <c r="O32" s="6">
        <v>5564500</v>
      </c>
      <c r="P32" s="3">
        <v>6700700</v>
      </c>
      <c r="Q32" s="4">
        <v>7019314</v>
      </c>
    </row>
    <row r="33" spans="1:17" ht="13.5">
      <c r="A33" s="21" t="s">
        <v>48</v>
      </c>
      <c r="B33" s="20"/>
      <c r="C33" s="3">
        <v>2540334</v>
      </c>
      <c r="D33" s="3">
        <v>2538198</v>
      </c>
      <c r="E33" s="3">
        <v>2538198</v>
      </c>
      <c r="F33" s="3">
        <v>2538200</v>
      </c>
      <c r="G33" s="3">
        <v>2538198</v>
      </c>
      <c r="H33" s="3">
        <v>2538198</v>
      </c>
      <c r="I33" s="3">
        <v>2538200</v>
      </c>
      <c r="J33" s="3">
        <v>2538198</v>
      </c>
      <c r="K33" s="3">
        <v>2538198</v>
      </c>
      <c r="L33" s="3">
        <v>2538200</v>
      </c>
      <c r="M33" s="3">
        <v>2538198</v>
      </c>
      <c r="N33" s="4">
        <v>2538198</v>
      </c>
      <c r="O33" s="6">
        <v>30460518</v>
      </c>
      <c r="P33" s="3">
        <v>29781015</v>
      </c>
      <c r="Q33" s="4">
        <v>31941000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18619684</v>
      </c>
      <c r="D35" s="29">
        <f t="shared" si="1"/>
        <v>18613271</v>
      </c>
      <c r="E35" s="29">
        <f t="shared" si="1"/>
        <v>18613271</v>
      </c>
      <c r="F35" s="29">
        <f>SUM(F24:F34)</f>
        <v>18613273</v>
      </c>
      <c r="G35" s="29">
        <f>SUM(G24:G34)</f>
        <v>18613271</v>
      </c>
      <c r="H35" s="29">
        <f>SUM(H24:H34)</f>
        <v>18613271</v>
      </c>
      <c r="I35" s="29">
        <f>SUM(I24:I34)</f>
        <v>18613273</v>
      </c>
      <c r="J35" s="29">
        <f t="shared" si="1"/>
        <v>18613271</v>
      </c>
      <c r="K35" s="29">
        <f>SUM(K24:K34)</f>
        <v>18613271</v>
      </c>
      <c r="L35" s="29">
        <f>SUM(L24:L34)</f>
        <v>18613273</v>
      </c>
      <c r="M35" s="29">
        <f>SUM(M24:M34)</f>
        <v>18613271</v>
      </c>
      <c r="N35" s="32">
        <f t="shared" si="1"/>
        <v>18613271</v>
      </c>
      <c r="O35" s="31">
        <f t="shared" si="1"/>
        <v>223365671</v>
      </c>
      <c r="P35" s="29">
        <f t="shared" si="1"/>
        <v>216147974</v>
      </c>
      <c r="Q35" s="32">
        <f t="shared" si="1"/>
        <v>227996511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-496298</v>
      </c>
      <c r="D37" s="42">
        <f t="shared" si="2"/>
        <v>-490168</v>
      </c>
      <c r="E37" s="42">
        <f t="shared" si="2"/>
        <v>-490168</v>
      </c>
      <c r="F37" s="42">
        <f>+F21-F35</f>
        <v>-490170</v>
      </c>
      <c r="G37" s="42">
        <f>+G21-G35</f>
        <v>-490168</v>
      </c>
      <c r="H37" s="42">
        <f>+H21-H35</f>
        <v>-490168</v>
      </c>
      <c r="I37" s="42">
        <f>+I21-I35</f>
        <v>-490170</v>
      </c>
      <c r="J37" s="42">
        <f t="shared" si="2"/>
        <v>-490168</v>
      </c>
      <c r="K37" s="42">
        <f>+K21-K35</f>
        <v>-490168</v>
      </c>
      <c r="L37" s="42">
        <f>+L21-L35</f>
        <v>-490170</v>
      </c>
      <c r="M37" s="42">
        <f>+M21-M35</f>
        <v>-490168</v>
      </c>
      <c r="N37" s="43">
        <f t="shared" si="2"/>
        <v>-490168</v>
      </c>
      <c r="O37" s="44">
        <f t="shared" si="2"/>
        <v>-5888152</v>
      </c>
      <c r="P37" s="42">
        <f t="shared" si="2"/>
        <v>13369838</v>
      </c>
      <c r="Q37" s="43">
        <f t="shared" si="2"/>
        <v>15436458</v>
      </c>
    </row>
    <row r="38" spans="1:17" ht="21" customHeight="1">
      <c r="A38" s="45" t="s">
        <v>52</v>
      </c>
      <c r="B38" s="25"/>
      <c r="C38" s="3">
        <v>4224848</v>
      </c>
      <c r="D38" s="3">
        <v>4224832</v>
      </c>
      <c r="E38" s="3">
        <v>4224832</v>
      </c>
      <c r="F38" s="3">
        <v>4224832</v>
      </c>
      <c r="G38" s="3">
        <v>4224832</v>
      </c>
      <c r="H38" s="3">
        <v>4224832</v>
      </c>
      <c r="I38" s="3">
        <v>4224832</v>
      </c>
      <c r="J38" s="3">
        <v>4224832</v>
      </c>
      <c r="K38" s="3">
        <v>4224832</v>
      </c>
      <c r="L38" s="3">
        <v>4224832</v>
      </c>
      <c r="M38" s="3">
        <v>4224832</v>
      </c>
      <c r="N38" s="4">
        <v>4224832</v>
      </c>
      <c r="O38" s="6">
        <v>50698000</v>
      </c>
      <c r="P38" s="3">
        <v>60679000</v>
      </c>
      <c r="Q38" s="4">
        <v>60054000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1</v>
      </c>
      <c r="Q39" s="23">
        <v>1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3728550</v>
      </c>
      <c r="D41" s="50">
        <f t="shared" si="3"/>
        <v>3734664</v>
      </c>
      <c r="E41" s="50">
        <f t="shared" si="3"/>
        <v>3734664</v>
      </c>
      <c r="F41" s="50">
        <f>SUM(F37:F40)</f>
        <v>3734662</v>
      </c>
      <c r="G41" s="50">
        <f>SUM(G37:G40)</f>
        <v>3734664</v>
      </c>
      <c r="H41" s="50">
        <f>SUM(H37:H40)</f>
        <v>3734664</v>
      </c>
      <c r="I41" s="50">
        <f>SUM(I37:I40)</f>
        <v>3734662</v>
      </c>
      <c r="J41" s="50">
        <f t="shared" si="3"/>
        <v>3734664</v>
      </c>
      <c r="K41" s="50">
        <f>SUM(K37:K40)</f>
        <v>3734664</v>
      </c>
      <c r="L41" s="50">
        <f>SUM(L37:L40)</f>
        <v>3734662</v>
      </c>
      <c r="M41" s="50">
        <f>SUM(M37:M40)</f>
        <v>3734664</v>
      </c>
      <c r="N41" s="51">
        <f t="shared" si="3"/>
        <v>3734664</v>
      </c>
      <c r="O41" s="52">
        <f t="shared" si="3"/>
        <v>44809848</v>
      </c>
      <c r="P41" s="50">
        <f t="shared" si="3"/>
        <v>74048839</v>
      </c>
      <c r="Q41" s="51">
        <f t="shared" si="3"/>
        <v>75490459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3728550</v>
      </c>
      <c r="D43" s="57">
        <f t="shared" si="4"/>
        <v>3734664</v>
      </c>
      <c r="E43" s="57">
        <f t="shared" si="4"/>
        <v>3734664</v>
      </c>
      <c r="F43" s="57">
        <f>+F41-F42</f>
        <v>3734662</v>
      </c>
      <c r="G43" s="57">
        <f>+G41-G42</f>
        <v>3734664</v>
      </c>
      <c r="H43" s="57">
        <f>+H41-H42</f>
        <v>3734664</v>
      </c>
      <c r="I43" s="57">
        <f>+I41-I42</f>
        <v>3734662</v>
      </c>
      <c r="J43" s="57">
        <f t="shared" si="4"/>
        <v>3734664</v>
      </c>
      <c r="K43" s="57">
        <f>+K41-K42</f>
        <v>3734664</v>
      </c>
      <c r="L43" s="57">
        <f>+L41-L42</f>
        <v>3734662</v>
      </c>
      <c r="M43" s="57">
        <f>+M41-M42</f>
        <v>3734664</v>
      </c>
      <c r="N43" s="58">
        <f t="shared" si="4"/>
        <v>3734664</v>
      </c>
      <c r="O43" s="59">
        <f t="shared" si="4"/>
        <v>44809848</v>
      </c>
      <c r="P43" s="57">
        <f t="shared" si="4"/>
        <v>74048839</v>
      </c>
      <c r="Q43" s="58">
        <f t="shared" si="4"/>
        <v>75490459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3728550</v>
      </c>
      <c r="D45" s="50">
        <f t="shared" si="5"/>
        <v>3734664</v>
      </c>
      <c r="E45" s="50">
        <f t="shared" si="5"/>
        <v>3734664</v>
      </c>
      <c r="F45" s="50">
        <f>SUM(F43:F44)</f>
        <v>3734662</v>
      </c>
      <c r="G45" s="50">
        <f>SUM(G43:G44)</f>
        <v>3734664</v>
      </c>
      <c r="H45" s="50">
        <f>SUM(H43:H44)</f>
        <v>3734664</v>
      </c>
      <c r="I45" s="50">
        <f>SUM(I43:I44)</f>
        <v>3734662</v>
      </c>
      <c r="J45" s="50">
        <f t="shared" si="5"/>
        <v>3734664</v>
      </c>
      <c r="K45" s="50">
        <f>SUM(K43:K44)</f>
        <v>3734664</v>
      </c>
      <c r="L45" s="50">
        <f>SUM(L43:L44)</f>
        <v>3734662</v>
      </c>
      <c r="M45" s="50">
        <f>SUM(M43:M44)</f>
        <v>3734664</v>
      </c>
      <c r="N45" s="51">
        <f t="shared" si="5"/>
        <v>3734664</v>
      </c>
      <c r="O45" s="52">
        <f t="shared" si="5"/>
        <v>44809848</v>
      </c>
      <c r="P45" s="50">
        <f t="shared" si="5"/>
        <v>74048839</v>
      </c>
      <c r="Q45" s="51">
        <f t="shared" si="5"/>
        <v>75490459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3728550</v>
      </c>
      <c r="D47" s="63">
        <f t="shared" si="6"/>
        <v>3734664</v>
      </c>
      <c r="E47" s="63">
        <f t="shared" si="6"/>
        <v>3734664</v>
      </c>
      <c r="F47" s="63">
        <f>SUM(F45:F46)</f>
        <v>3734662</v>
      </c>
      <c r="G47" s="63">
        <f>SUM(G45:G46)</f>
        <v>3734664</v>
      </c>
      <c r="H47" s="63">
        <f>SUM(H45:H46)</f>
        <v>3734664</v>
      </c>
      <c r="I47" s="63">
        <f>SUM(I45:I46)</f>
        <v>3734662</v>
      </c>
      <c r="J47" s="63">
        <f t="shared" si="6"/>
        <v>3734664</v>
      </c>
      <c r="K47" s="63">
        <f>SUM(K45:K46)</f>
        <v>3734664</v>
      </c>
      <c r="L47" s="63">
        <f>SUM(L45:L46)</f>
        <v>3734662</v>
      </c>
      <c r="M47" s="63">
        <f>SUM(M45:M46)</f>
        <v>3734664</v>
      </c>
      <c r="N47" s="64">
        <f t="shared" si="6"/>
        <v>3734664</v>
      </c>
      <c r="O47" s="65">
        <f t="shared" si="6"/>
        <v>44809848</v>
      </c>
      <c r="P47" s="63">
        <f t="shared" si="6"/>
        <v>74048839</v>
      </c>
      <c r="Q47" s="66">
        <f t="shared" si="6"/>
        <v>75490459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1613749</v>
      </c>
      <c r="D5" s="3">
        <v>1613749</v>
      </c>
      <c r="E5" s="3">
        <v>1613749</v>
      </c>
      <c r="F5" s="3">
        <v>1613749</v>
      </c>
      <c r="G5" s="3">
        <v>1613749</v>
      </c>
      <c r="H5" s="3">
        <v>1613749</v>
      </c>
      <c r="I5" s="3">
        <v>1613749</v>
      </c>
      <c r="J5" s="3">
        <v>1613749</v>
      </c>
      <c r="K5" s="3">
        <v>1613749</v>
      </c>
      <c r="L5" s="3">
        <v>1613749</v>
      </c>
      <c r="M5" s="3">
        <v>1613749</v>
      </c>
      <c r="N5" s="4">
        <v>1613742</v>
      </c>
      <c r="O5" s="5">
        <v>19364981</v>
      </c>
      <c r="P5" s="3">
        <v>20526880</v>
      </c>
      <c r="Q5" s="4">
        <v>21758491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41667</v>
      </c>
      <c r="D9" s="22">
        <v>41667</v>
      </c>
      <c r="E9" s="22">
        <v>41667</v>
      </c>
      <c r="F9" s="22">
        <v>41667</v>
      </c>
      <c r="G9" s="22">
        <v>41667</v>
      </c>
      <c r="H9" s="22">
        <v>41667</v>
      </c>
      <c r="I9" s="22">
        <v>41667</v>
      </c>
      <c r="J9" s="22">
        <v>41667</v>
      </c>
      <c r="K9" s="22">
        <v>41667</v>
      </c>
      <c r="L9" s="22">
        <v>41667</v>
      </c>
      <c r="M9" s="22">
        <v>41667</v>
      </c>
      <c r="N9" s="23">
        <v>41663</v>
      </c>
      <c r="O9" s="24">
        <v>500000</v>
      </c>
      <c r="P9" s="22">
        <v>530000</v>
      </c>
      <c r="Q9" s="23">
        <v>561800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43072</v>
      </c>
      <c r="D11" s="3">
        <v>43072</v>
      </c>
      <c r="E11" s="3">
        <v>43072</v>
      </c>
      <c r="F11" s="3">
        <v>43072</v>
      </c>
      <c r="G11" s="3">
        <v>43072</v>
      </c>
      <c r="H11" s="3">
        <v>43072</v>
      </c>
      <c r="I11" s="3">
        <v>43072</v>
      </c>
      <c r="J11" s="3">
        <v>43072</v>
      </c>
      <c r="K11" s="3">
        <v>43072</v>
      </c>
      <c r="L11" s="3">
        <v>43072</v>
      </c>
      <c r="M11" s="3">
        <v>43072</v>
      </c>
      <c r="N11" s="4">
        <v>43063</v>
      </c>
      <c r="O11" s="6">
        <v>516855</v>
      </c>
      <c r="P11" s="3">
        <v>547867</v>
      </c>
      <c r="Q11" s="4">
        <v>580739</v>
      </c>
    </row>
    <row r="12" spans="1:17" ht="13.5">
      <c r="A12" s="19" t="s">
        <v>29</v>
      </c>
      <c r="B12" s="25"/>
      <c r="C12" s="3">
        <v>449720</v>
      </c>
      <c r="D12" s="3">
        <v>449720</v>
      </c>
      <c r="E12" s="3">
        <v>449720</v>
      </c>
      <c r="F12" s="3">
        <v>449720</v>
      </c>
      <c r="G12" s="3">
        <v>449720</v>
      </c>
      <c r="H12" s="3">
        <v>449720</v>
      </c>
      <c r="I12" s="3">
        <v>449720</v>
      </c>
      <c r="J12" s="3">
        <v>449720</v>
      </c>
      <c r="K12" s="3">
        <v>449720</v>
      </c>
      <c r="L12" s="3">
        <v>449720</v>
      </c>
      <c r="M12" s="3">
        <v>449720</v>
      </c>
      <c r="N12" s="4">
        <v>449720</v>
      </c>
      <c r="O12" s="6">
        <v>5396640</v>
      </c>
      <c r="P12" s="3">
        <v>5720438</v>
      </c>
      <c r="Q12" s="4">
        <v>6063664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9363</v>
      </c>
      <c r="D15" s="3">
        <v>9363</v>
      </c>
      <c r="E15" s="3">
        <v>9363</v>
      </c>
      <c r="F15" s="3">
        <v>9363</v>
      </c>
      <c r="G15" s="3">
        <v>9363</v>
      </c>
      <c r="H15" s="3">
        <v>9363</v>
      </c>
      <c r="I15" s="3">
        <v>9363</v>
      </c>
      <c r="J15" s="3">
        <v>9363</v>
      </c>
      <c r="K15" s="3">
        <v>9363</v>
      </c>
      <c r="L15" s="3">
        <v>9363</v>
      </c>
      <c r="M15" s="3">
        <v>9363</v>
      </c>
      <c r="N15" s="4">
        <v>9367</v>
      </c>
      <c r="O15" s="6">
        <v>112360</v>
      </c>
      <c r="P15" s="3">
        <v>119102</v>
      </c>
      <c r="Q15" s="4">
        <v>126248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16098500</v>
      </c>
      <c r="D18" s="3">
        <v>16098500</v>
      </c>
      <c r="E18" s="3">
        <v>16098500</v>
      </c>
      <c r="F18" s="3">
        <v>16098500</v>
      </c>
      <c r="G18" s="3">
        <v>16098500</v>
      </c>
      <c r="H18" s="3">
        <v>16098500</v>
      </c>
      <c r="I18" s="3">
        <v>16098500</v>
      </c>
      <c r="J18" s="3">
        <v>16098500</v>
      </c>
      <c r="K18" s="3">
        <v>16098500</v>
      </c>
      <c r="L18" s="3">
        <v>16098500</v>
      </c>
      <c r="M18" s="3">
        <v>16098500</v>
      </c>
      <c r="N18" s="4">
        <v>16098500</v>
      </c>
      <c r="O18" s="6">
        <v>193182000</v>
      </c>
      <c r="P18" s="3">
        <v>204111000</v>
      </c>
      <c r="Q18" s="4">
        <v>217424000</v>
      </c>
    </row>
    <row r="19" spans="1:17" ht="13.5">
      <c r="A19" s="19" t="s">
        <v>36</v>
      </c>
      <c r="B19" s="25"/>
      <c r="C19" s="22">
        <v>49064</v>
      </c>
      <c r="D19" s="22">
        <v>49064</v>
      </c>
      <c r="E19" s="22">
        <v>49064</v>
      </c>
      <c r="F19" s="22">
        <v>49064</v>
      </c>
      <c r="G19" s="22">
        <v>49064</v>
      </c>
      <c r="H19" s="22">
        <v>49064</v>
      </c>
      <c r="I19" s="22">
        <v>49064</v>
      </c>
      <c r="J19" s="22">
        <v>49064</v>
      </c>
      <c r="K19" s="22">
        <v>49064</v>
      </c>
      <c r="L19" s="22">
        <v>49064</v>
      </c>
      <c r="M19" s="22">
        <v>49064</v>
      </c>
      <c r="N19" s="23">
        <v>49062</v>
      </c>
      <c r="O19" s="24">
        <v>588766</v>
      </c>
      <c r="P19" s="22">
        <v>624092</v>
      </c>
      <c r="Q19" s="23">
        <v>661537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18305135</v>
      </c>
      <c r="D21" s="29">
        <f t="shared" si="0"/>
        <v>18305135</v>
      </c>
      <c r="E21" s="29">
        <f t="shared" si="0"/>
        <v>18305135</v>
      </c>
      <c r="F21" s="29">
        <f>SUM(F5:F20)</f>
        <v>18305135</v>
      </c>
      <c r="G21" s="29">
        <f>SUM(G5:G20)</f>
        <v>18305135</v>
      </c>
      <c r="H21" s="29">
        <f>SUM(H5:H20)</f>
        <v>18305135</v>
      </c>
      <c r="I21" s="29">
        <f>SUM(I5:I20)</f>
        <v>18305135</v>
      </c>
      <c r="J21" s="29">
        <f t="shared" si="0"/>
        <v>18305135</v>
      </c>
      <c r="K21" s="29">
        <f>SUM(K5:K20)</f>
        <v>18305135</v>
      </c>
      <c r="L21" s="29">
        <f>SUM(L5:L20)</f>
        <v>18305135</v>
      </c>
      <c r="M21" s="29">
        <f>SUM(M5:M20)</f>
        <v>18305135</v>
      </c>
      <c r="N21" s="30">
        <f t="shared" si="0"/>
        <v>18305117</v>
      </c>
      <c r="O21" s="31">
        <f t="shared" si="0"/>
        <v>219661602</v>
      </c>
      <c r="P21" s="29">
        <f t="shared" si="0"/>
        <v>232179379</v>
      </c>
      <c r="Q21" s="32">
        <f t="shared" si="0"/>
        <v>247176479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5147391</v>
      </c>
      <c r="D24" s="3">
        <v>5147391</v>
      </c>
      <c r="E24" s="3">
        <v>5147391</v>
      </c>
      <c r="F24" s="3">
        <v>5147391</v>
      </c>
      <c r="G24" s="3">
        <v>5147391</v>
      </c>
      <c r="H24" s="3">
        <v>5147391</v>
      </c>
      <c r="I24" s="3">
        <v>5147391</v>
      </c>
      <c r="J24" s="3">
        <v>5147391</v>
      </c>
      <c r="K24" s="3">
        <v>5147391</v>
      </c>
      <c r="L24" s="3">
        <v>5147391</v>
      </c>
      <c r="M24" s="3">
        <v>5147391</v>
      </c>
      <c r="N24" s="36">
        <v>5147296</v>
      </c>
      <c r="O24" s="6">
        <v>61768597</v>
      </c>
      <c r="P24" s="3">
        <v>65474707</v>
      </c>
      <c r="Q24" s="4">
        <v>69403184</v>
      </c>
    </row>
    <row r="25" spans="1:17" ht="13.5">
      <c r="A25" s="21" t="s">
        <v>41</v>
      </c>
      <c r="B25" s="20"/>
      <c r="C25" s="3">
        <v>1005958</v>
      </c>
      <c r="D25" s="3">
        <v>1005958</v>
      </c>
      <c r="E25" s="3">
        <v>1005958</v>
      </c>
      <c r="F25" s="3">
        <v>1005958</v>
      </c>
      <c r="G25" s="3">
        <v>1005958</v>
      </c>
      <c r="H25" s="3">
        <v>1005958</v>
      </c>
      <c r="I25" s="3">
        <v>1005958</v>
      </c>
      <c r="J25" s="3">
        <v>1005958</v>
      </c>
      <c r="K25" s="3">
        <v>1005958</v>
      </c>
      <c r="L25" s="3">
        <v>1005958</v>
      </c>
      <c r="M25" s="3">
        <v>1005958</v>
      </c>
      <c r="N25" s="4">
        <v>1005945</v>
      </c>
      <c r="O25" s="6">
        <v>12071483</v>
      </c>
      <c r="P25" s="3">
        <v>12795772</v>
      </c>
      <c r="Q25" s="4">
        <v>13563519</v>
      </c>
    </row>
    <row r="26" spans="1:17" ht="13.5">
      <c r="A26" s="21" t="s">
        <v>42</v>
      </c>
      <c r="B26" s="20"/>
      <c r="C26" s="3">
        <v>250000</v>
      </c>
      <c r="D26" s="3">
        <v>250000</v>
      </c>
      <c r="E26" s="3">
        <v>250000</v>
      </c>
      <c r="F26" s="3">
        <v>250000</v>
      </c>
      <c r="G26" s="3">
        <v>250000</v>
      </c>
      <c r="H26" s="3">
        <v>250000</v>
      </c>
      <c r="I26" s="3">
        <v>250000</v>
      </c>
      <c r="J26" s="3">
        <v>250000</v>
      </c>
      <c r="K26" s="3">
        <v>250000</v>
      </c>
      <c r="L26" s="3">
        <v>250000</v>
      </c>
      <c r="M26" s="3">
        <v>250000</v>
      </c>
      <c r="N26" s="4">
        <v>250000</v>
      </c>
      <c r="O26" s="6">
        <v>3000000</v>
      </c>
      <c r="P26" s="3">
        <v>3180000</v>
      </c>
      <c r="Q26" s="4">
        <v>3370800</v>
      </c>
    </row>
    <row r="27" spans="1:17" ht="13.5">
      <c r="A27" s="21" t="s">
        <v>43</v>
      </c>
      <c r="B27" s="20"/>
      <c r="C27" s="3">
        <v>1918000</v>
      </c>
      <c r="D27" s="3">
        <v>1918000</v>
      </c>
      <c r="E27" s="3">
        <v>1918000</v>
      </c>
      <c r="F27" s="3">
        <v>1918000</v>
      </c>
      <c r="G27" s="3">
        <v>1918000</v>
      </c>
      <c r="H27" s="3">
        <v>1918000</v>
      </c>
      <c r="I27" s="3">
        <v>1918000</v>
      </c>
      <c r="J27" s="3">
        <v>1918000</v>
      </c>
      <c r="K27" s="3">
        <v>1918000</v>
      </c>
      <c r="L27" s="3">
        <v>1918000</v>
      </c>
      <c r="M27" s="3">
        <v>1918000</v>
      </c>
      <c r="N27" s="36">
        <v>1917997</v>
      </c>
      <c r="O27" s="6">
        <v>23015997</v>
      </c>
      <c r="P27" s="3">
        <v>24396956</v>
      </c>
      <c r="Q27" s="4">
        <v>25860773</v>
      </c>
    </row>
    <row r="28" spans="1:17" ht="13.5">
      <c r="A28" s="21" t="s">
        <v>44</v>
      </c>
      <c r="B28" s="20"/>
      <c r="C28" s="3">
        <v>41667</v>
      </c>
      <c r="D28" s="3">
        <v>41667</v>
      </c>
      <c r="E28" s="3">
        <v>41667</v>
      </c>
      <c r="F28" s="3">
        <v>41667</v>
      </c>
      <c r="G28" s="3">
        <v>41667</v>
      </c>
      <c r="H28" s="3">
        <v>41667</v>
      </c>
      <c r="I28" s="3">
        <v>41667</v>
      </c>
      <c r="J28" s="3">
        <v>41667</v>
      </c>
      <c r="K28" s="3">
        <v>41667</v>
      </c>
      <c r="L28" s="3">
        <v>41667</v>
      </c>
      <c r="M28" s="3">
        <v>41667</v>
      </c>
      <c r="N28" s="4">
        <v>41663</v>
      </c>
      <c r="O28" s="6">
        <v>500000</v>
      </c>
      <c r="P28" s="3">
        <v>530000</v>
      </c>
      <c r="Q28" s="4">
        <v>561800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1464244</v>
      </c>
      <c r="D30" s="3">
        <v>1464244</v>
      </c>
      <c r="E30" s="3">
        <v>1464244</v>
      </c>
      <c r="F30" s="3">
        <v>1464244</v>
      </c>
      <c r="G30" s="3">
        <v>1464244</v>
      </c>
      <c r="H30" s="3">
        <v>1464244</v>
      </c>
      <c r="I30" s="3">
        <v>1464244</v>
      </c>
      <c r="J30" s="3">
        <v>1464244</v>
      </c>
      <c r="K30" s="3">
        <v>1464244</v>
      </c>
      <c r="L30" s="3">
        <v>1464244</v>
      </c>
      <c r="M30" s="3">
        <v>1464244</v>
      </c>
      <c r="N30" s="4">
        <v>1464302</v>
      </c>
      <c r="O30" s="6">
        <v>17570986</v>
      </c>
      <c r="P30" s="3">
        <v>18625252</v>
      </c>
      <c r="Q30" s="4">
        <v>19742751</v>
      </c>
    </row>
    <row r="31" spans="1:17" ht="13.5">
      <c r="A31" s="21" t="s">
        <v>47</v>
      </c>
      <c r="B31" s="20"/>
      <c r="C31" s="3">
        <v>4762441</v>
      </c>
      <c r="D31" s="3">
        <v>4762441</v>
      </c>
      <c r="E31" s="3">
        <v>4762441</v>
      </c>
      <c r="F31" s="3">
        <v>4762441</v>
      </c>
      <c r="G31" s="3">
        <v>4762441</v>
      </c>
      <c r="H31" s="3">
        <v>4762441</v>
      </c>
      <c r="I31" s="3">
        <v>4762441</v>
      </c>
      <c r="J31" s="3">
        <v>4762441</v>
      </c>
      <c r="K31" s="3">
        <v>4762441</v>
      </c>
      <c r="L31" s="3">
        <v>4762441</v>
      </c>
      <c r="M31" s="3">
        <v>4762441</v>
      </c>
      <c r="N31" s="36">
        <v>4762425</v>
      </c>
      <c r="O31" s="6">
        <v>57149276</v>
      </c>
      <c r="P31" s="3">
        <v>57383342</v>
      </c>
      <c r="Q31" s="4">
        <v>61024470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3583950</v>
      </c>
      <c r="D33" s="3">
        <v>3583950</v>
      </c>
      <c r="E33" s="3">
        <v>3583950</v>
      </c>
      <c r="F33" s="3">
        <v>3583950</v>
      </c>
      <c r="G33" s="3">
        <v>3583950</v>
      </c>
      <c r="H33" s="3">
        <v>3583950</v>
      </c>
      <c r="I33" s="3">
        <v>3583950</v>
      </c>
      <c r="J33" s="3">
        <v>3583950</v>
      </c>
      <c r="K33" s="3">
        <v>3583950</v>
      </c>
      <c r="L33" s="3">
        <v>3583950</v>
      </c>
      <c r="M33" s="3">
        <v>3583950</v>
      </c>
      <c r="N33" s="4">
        <v>3583930</v>
      </c>
      <c r="O33" s="6">
        <v>43007380</v>
      </c>
      <c r="P33" s="3">
        <v>44792824</v>
      </c>
      <c r="Q33" s="4">
        <v>47480393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18173651</v>
      </c>
      <c r="D35" s="29">
        <f t="shared" si="1"/>
        <v>18173651</v>
      </c>
      <c r="E35" s="29">
        <f t="shared" si="1"/>
        <v>18173651</v>
      </c>
      <c r="F35" s="29">
        <f>SUM(F24:F34)</f>
        <v>18173651</v>
      </c>
      <c r="G35" s="29">
        <f>SUM(G24:G34)</f>
        <v>18173651</v>
      </c>
      <c r="H35" s="29">
        <f>SUM(H24:H34)</f>
        <v>18173651</v>
      </c>
      <c r="I35" s="29">
        <f>SUM(I24:I34)</f>
        <v>18173651</v>
      </c>
      <c r="J35" s="29">
        <f t="shared" si="1"/>
        <v>18173651</v>
      </c>
      <c r="K35" s="29">
        <f>SUM(K24:K34)</f>
        <v>18173651</v>
      </c>
      <c r="L35" s="29">
        <f>SUM(L24:L34)</f>
        <v>18173651</v>
      </c>
      <c r="M35" s="29">
        <f>SUM(M24:M34)</f>
        <v>18173651</v>
      </c>
      <c r="N35" s="32">
        <f t="shared" si="1"/>
        <v>18173558</v>
      </c>
      <c r="O35" s="31">
        <f t="shared" si="1"/>
        <v>218083719</v>
      </c>
      <c r="P35" s="29">
        <f t="shared" si="1"/>
        <v>227178853</v>
      </c>
      <c r="Q35" s="32">
        <f t="shared" si="1"/>
        <v>241007690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131484</v>
      </c>
      <c r="D37" s="42">
        <f t="shared" si="2"/>
        <v>131484</v>
      </c>
      <c r="E37" s="42">
        <f t="shared" si="2"/>
        <v>131484</v>
      </c>
      <c r="F37" s="42">
        <f>+F21-F35</f>
        <v>131484</v>
      </c>
      <c r="G37" s="42">
        <f>+G21-G35</f>
        <v>131484</v>
      </c>
      <c r="H37" s="42">
        <f>+H21-H35</f>
        <v>131484</v>
      </c>
      <c r="I37" s="42">
        <f>+I21-I35</f>
        <v>131484</v>
      </c>
      <c r="J37" s="42">
        <f t="shared" si="2"/>
        <v>131484</v>
      </c>
      <c r="K37" s="42">
        <f>+K21-K35</f>
        <v>131484</v>
      </c>
      <c r="L37" s="42">
        <f>+L21-L35</f>
        <v>131484</v>
      </c>
      <c r="M37" s="42">
        <f>+M21-M35</f>
        <v>131484</v>
      </c>
      <c r="N37" s="43">
        <f t="shared" si="2"/>
        <v>131559</v>
      </c>
      <c r="O37" s="44">
        <f t="shared" si="2"/>
        <v>1577883</v>
      </c>
      <c r="P37" s="42">
        <f t="shared" si="2"/>
        <v>5000526</v>
      </c>
      <c r="Q37" s="43">
        <f t="shared" si="2"/>
        <v>6168789</v>
      </c>
    </row>
    <row r="38" spans="1:17" ht="21" customHeight="1">
      <c r="A38" s="45" t="s">
        <v>52</v>
      </c>
      <c r="B38" s="25"/>
      <c r="C38" s="3">
        <v>4118500</v>
      </c>
      <c r="D38" s="3">
        <v>4118500</v>
      </c>
      <c r="E38" s="3">
        <v>4118500</v>
      </c>
      <c r="F38" s="3">
        <v>4118500</v>
      </c>
      <c r="G38" s="3">
        <v>4118500</v>
      </c>
      <c r="H38" s="3">
        <v>4118500</v>
      </c>
      <c r="I38" s="3">
        <v>4118500</v>
      </c>
      <c r="J38" s="3">
        <v>4118500</v>
      </c>
      <c r="K38" s="3">
        <v>4118500</v>
      </c>
      <c r="L38" s="3">
        <v>4118500</v>
      </c>
      <c r="M38" s="3">
        <v>4118500</v>
      </c>
      <c r="N38" s="4">
        <v>4118500</v>
      </c>
      <c r="O38" s="6">
        <v>49422000</v>
      </c>
      <c r="P38" s="3">
        <v>39379000</v>
      </c>
      <c r="Q38" s="4">
        <v>42194000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4249984</v>
      </c>
      <c r="D41" s="50">
        <f t="shared" si="3"/>
        <v>4249984</v>
      </c>
      <c r="E41" s="50">
        <f t="shared" si="3"/>
        <v>4249984</v>
      </c>
      <c r="F41" s="50">
        <f>SUM(F37:F40)</f>
        <v>4249984</v>
      </c>
      <c r="G41" s="50">
        <f>SUM(G37:G40)</f>
        <v>4249984</v>
      </c>
      <c r="H41" s="50">
        <f>SUM(H37:H40)</f>
        <v>4249984</v>
      </c>
      <c r="I41" s="50">
        <f>SUM(I37:I40)</f>
        <v>4249984</v>
      </c>
      <c r="J41" s="50">
        <f t="shared" si="3"/>
        <v>4249984</v>
      </c>
      <c r="K41" s="50">
        <f>SUM(K37:K40)</f>
        <v>4249984</v>
      </c>
      <c r="L41" s="50">
        <f>SUM(L37:L40)</f>
        <v>4249984</v>
      </c>
      <c r="M41" s="50">
        <f>SUM(M37:M40)</f>
        <v>4249984</v>
      </c>
      <c r="N41" s="51">
        <f t="shared" si="3"/>
        <v>4250059</v>
      </c>
      <c r="O41" s="52">
        <f t="shared" si="3"/>
        <v>50999883</v>
      </c>
      <c r="P41" s="50">
        <f t="shared" si="3"/>
        <v>44379526</v>
      </c>
      <c r="Q41" s="51">
        <f t="shared" si="3"/>
        <v>48362789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4249984</v>
      </c>
      <c r="D43" s="57">
        <f t="shared" si="4"/>
        <v>4249984</v>
      </c>
      <c r="E43" s="57">
        <f t="shared" si="4"/>
        <v>4249984</v>
      </c>
      <c r="F43" s="57">
        <f>+F41-F42</f>
        <v>4249984</v>
      </c>
      <c r="G43" s="57">
        <f>+G41-G42</f>
        <v>4249984</v>
      </c>
      <c r="H43" s="57">
        <f>+H41-H42</f>
        <v>4249984</v>
      </c>
      <c r="I43" s="57">
        <f>+I41-I42</f>
        <v>4249984</v>
      </c>
      <c r="J43" s="57">
        <f t="shared" si="4"/>
        <v>4249984</v>
      </c>
      <c r="K43" s="57">
        <f>+K41-K42</f>
        <v>4249984</v>
      </c>
      <c r="L43" s="57">
        <f>+L41-L42</f>
        <v>4249984</v>
      </c>
      <c r="M43" s="57">
        <f>+M41-M42</f>
        <v>4249984</v>
      </c>
      <c r="N43" s="58">
        <f t="shared" si="4"/>
        <v>4250059</v>
      </c>
      <c r="O43" s="59">
        <f t="shared" si="4"/>
        <v>50999883</v>
      </c>
      <c r="P43" s="57">
        <f t="shared" si="4"/>
        <v>44379526</v>
      </c>
      <c r="Q43" s="58">
        <f t="shared" si="4"/>
        <v>48362789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4249984</v>
      </c>
      <c r="D45" s="50">
        <f t="shared" si="5"/>
        <v>4249984</v>
      </c>
      <c r="E45" s="50">
        <f t="shared" si="5"/>
        <v>4249984</v>
      </c>
      <c r="F45" s="50">
        <f>SUM(F43:F44)</f>
        <v>4249984</v>
      </c>
      <c r="G45" s="50">
        <f>SUM(G43:G44)</f>
        <v>4249984</v>
      </c>
      <c r="H45" s="50">
        <f>SUM(H43:H44)</f>
        <v>4249984</v>
      </c>
      <c r="I45" s="50">
        <f>SUM(I43:I44)</f>
        <v>4249984</v>
      </c>
      <c r="J45" s="50">
        <f t="shared" si="5"/>
        <v>4249984</v>
      </c>
      <c r="K45" s="50">
        <f>SUM(K43:K44)</f>
        <v>4249984</v>
      </c>
      <c r="L45" s="50">
        <f>SUM(L43:L44)</f>
        <v>4249984</v>
      </c>
      <c r="M45" s="50">
        <f>SUM(M43:M44)</f>
        <v>4249984</v>
      </c>
      <c r="N45" s="51">
        <f t="shared" si="5"/>
        <v>4250059</v>
      </c>
      <c r="O45" s="52">
        <f t="shared" si="5"/>
        <v>50999883</v>
      </c>
      <c r="P45" s="50">
        <f t="shared" si="5"/>
        <v>44379526</v>
      </c>
      <c r="Q45" s="51">
        <f t="shared" si="5"/>
        <v>48362789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4249984</v>
      </c>
      <c r="D47" s="63">
        <f t="shared" si="6"/>
        <v>4249984</v>
      </c>
      <c r="E47" s="63">
        <f t="shared" si="6"/>
        <v>4249984</v>
      </c>
      <c r="F47" s="63">
        <f>SUM(F45:F46)</f>
        <v>4249984</v>
      </c>
      <c r="G47" s="63">
        <f>SUM(G45:G46)</f>
        <v>4249984</v>
      </c>
      <c r="H47" s="63">
        <f>SUM(H45:H46)</f>
        <v>4249984</v>
      </c>
      <c r="I47" s="63">
        <f>SUM(I45:I46)</f>
        <v>4249984</v>
      </c>
      <c r="J47" s="63">
        <f t="shared" si="6"/>
        <v>4249984</v>
      </c>
      <c r="K47" s="63">
        <f>SUM(K45:K46)</f>
        <v>4249984</v>
      </c>
      <c r="L47" s="63">
        <f>SUM(L45:L46)</f>
        <v>4249984</v>
      </c>
      <c r="M47" s="63">
        <f>SUM(M45:M46)</f>
        <v>4249984</v>
      </c>
      <c r="N47" s="64">
        <f t="shared" si="6"/>
        <v>4250059</v>
      </c>
      <c r="O47" s="65">
        <f t="shared" si="6"/>
        <v>50999883</v>
      </c>
      <c r="P47" s="63">
        <f t="shared" si="6"/>
        <v>44379526</v>
      </c>
      <c r="Q47" s="66">
        <f t="shared" si="6"/>
        <v>48362789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3576172</v>
      </c>
      <c r="D5" s="3">
        <v>3576172</v>
      </c>
      <c r="E5" s="3">
        <v>3576172</v>
      </c>
      <c r="F5" s="3">
        <v>3576172</v>
      </c>
      <c r="G5" s="3">
        <v>3576172</v>
      </c>
      <c r="H5" s="3">
        <v>3576175</v>
      </c>
      <c r="I5" s="3">
        <v>3576172</v>
      </c>
      <c r="J5" s="3">
        <v>3576172</v>
      </c>
      <c r="K5" s="3">
        <v>3576172</v>
      </c>
      <c r="L5" s="3">
        <v>3576172</v>
      </c>
      <c r="M5" s="3">
        <v>3576172</v>
      </c>
      <c r="N5" s="4">
        <v>3576172</v>
      </c>
      <c r="O5" s="5">
        <v>42914067</v>
      </c>
      <c r="P5" s="3">
        <v>45488911</v>
      </c>
      <c r="Q5" s="4">
        <v>48218245</v>
      </c>
    </row>
    <row r="6" spans="1:17" ht="13.5">
      <c r="A6" s="19" t="s">
        <v>24</v>
      </c>
      <c r="B6" s="20"/>
      <c r="C6" s="3">
        <v>6697847</v>
      </c>
      <c r="D6" s="3">
        <v>6697847</v>
      </c>
      <c r="E6" s="3">
        <v>6697847</v>
      </c>
      <c r="F6" s="3">
        <v>6697847</v>
      </c>
      <c r="G6" s="3">
        <v>6697847</v>
      </c>
      <c r="H6" s="3">
        <v>6697841</v>
      </c>
      <c r="I6" s="3">
        <v>6697847</v>
      </c>
      <c r="J6" s="3">
        <v>6697847</v>
      </c>
      <c r="K6" s="3">
        <v>6697847</v>
      </c>
      <c r="L6" s="3">
        <v>6697847</v>
      </c>
      <c r="M6" s="3">
        <v>6697847</v>
      </c>
      <c r="N6" s="4">
        <v>6697847</v>
      </c>
      <c r="O6" s="6">
        <v>80374158</v>
      </c>
      <c r="P6" s="3">
        <v>86859981</v>
      </c>
      <c r="Q6" s="4">
        <v>92071579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799167</v>
      </c>
      <c r="D9" s="22">
        <v>799167</v>
      </c>
      <c r="E9" s="22">
        <v>799167</v>
      </c>
      <c r="F9" s="22">
        <v>799167</v>
      </c>
      <c r="G9" s="22">
        <v>799167</v>
      </c>
      <c r="H9" s="22">
        <v>799169</v>
      </c>
      <c r="I9" s="22">
        <v>799167</v>
      </c>
      <c r="J9" s="22">
        <v>799167</v>
      </c>
      <c r="K9" s="22">
        <v>799167</v>
      </c>
      <c r="L9" s="22">
        <v>799167</v>
      </c>
      <c r="M9" s="22">
        <v>799167</v>
      </c>
      <c r="N9" s="23">
        <v>799167</v>
      </c>
      <c r="O9" s="24">
        <v>9590006</v>
      </c>
      <c r="P9" s="22">
        <v>10165406</v>
      </c>
      <c r="Q9" s="23">
        <v>10775331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397317</v>
      </c>
      <c r="D11" s="3">
        <v>397317</v>
      </c>
      <c r="E11" s="3">
        <v>397317</v>
      </c>
      <c r="F11" s="3">
        <v>397317</v>
      </c>
      <c r="G11" s="3">
        <v>397317</v>
      </c>
      <c r="H11" s="3">
        <v>397317</v>
      </c>
      <c r="I11" s="3">
        <v>397317</v>
      </c>
      <c r="J11" s="3">
        <v>397317</v>
      </c>
      <c r="K11" s="3">
        <v>397317</v>
      </c>
      <c r="L11" s="3">
        <v>397317</v>
      </c>
      <c r="M11" s="3">
        <v>397317</v>
      </c>
      <c r="N11" s="4">
        <v>397317</v>
      </c>
      <c r="O11" s="6">
        <v>4767804</v>
      </c>
      <c r="P11" s="3">
        <v>5053872</v>
      </c>
      <c r="Q11" s="4">
        <v>5357105</v>
      </c>
    </row>
    <row r="12" spans="1:17" ht="13.5">
      <c r="A12" s="19" t="s">
        <v>29</v>
      </c>
      <c r="B12" s="25"/>
      <c r="C12" s="3">
        <v>182106</v>
      </c>
      <c r="D12" s="3">
        <v>182106</v>
      </c>
      <c r="E12" s="3">
        <v>182106</v>
      </c>
      <c r="F12" s="3">
        <v>182106</v>
      </c>
      <c r="G12" s="3">
        <v>182106</v>
      </c>
      <c r="H12" s="3">
        <v>182103</v>
      </c>
      <c r="I12" s="3">
        <v>182106</v>
      </c>
      <c r="J12" s="3">
        <v>182106</v>
      </c>
      <c r="K12" s="3">
        <v>182106</v>
      </c>
      <c r="L12" s="3">
        <v>182106</v>
      </c>
      <c r="M12" s="3">
        <v>182106</v>
      </c>
      <c r="N12" s="4">
        <v>182106</v>
      </c>
      <c r="O12" s="6">
        <v>2185269</v>
      </c>
      <c r="P12" s="3">
        <v>2316385</v>
      </c>
      <c r="Q12" s="4">
        <v>2455368</v>
      </c>
    </row>
    <row r="13" spans="1:17" ht="13.5">
      <c r="A13" s="19" t="s">
        <v>30</v>
      </c>
      <c r="B13" s="25"/>
      <c r="C13" s="3">
        <v>200000</v>
      </c>
      <c r="D13" s="3">
        <v>200000</v>
      </c>
      <c r="E13" s="3">
        <v>200000</v>
      </c>
      <c r="F13" s="3">
        <v>200000</v>
      </c>
      <c r="G13" s="3">
        <v>200000</v>
      </c>
      <c r="H13" s="3">
        <v>200000</v>
      </c>
      <c r="I13" s="3">
        <v>200000</v>
      </c>
      <c r="J13" s="3">
        <v>200000</v>
      </c>
      <c r="K13" s="3">
        <v>200000</v>
      </c>
      <c r="L13" s="3">
        <v>200000</v>
      </c>
      <c r="M13" s="3">
        <v>200000</v>
      </c>
      <c r="N13" s="4">
        <v>200000</v>
      </c>
      <c r="O13" s="6">
        <v>2400000</v>
      </c>
      <c r="P13" s="3">
        <v>2544000</v>
      </c>
      <c r="Q13" s="4">
        <v>2696640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17120</v>
      </c>
      <c r="D15" s="3">
        <v>17120</v>
      </c>
      <c r="E15" s="3">
        <v>17120</v>
      </c>
      <c r="F15" s="3">
        <v>17120</v>
      </c>
      <c r="G15" s="3">
        <v>17120</v>
      </c>
      <c r="H15" s="3">
        <v>17110</v>
      </c>
      <c r="I15" s="3">
        <v>17120</v>
      </c>
      <c r="J15" s="3">
        <v>17120</v>
      </c>
      <c r="K15" s="3">
        <v>17120</v>
      </c>
      <c r="L15" s="3">
        <v>17120</v>
      </c>
      <c r="M15" s="3">
        <v>17120</v>
      </c>
      <c r="N15" s="4">
        <v>17120</v>
      </c>
      <c r="O15" s="6">
        <v>205430</v>
      </c>
      <c r="P15" s="3">
        <v>217756</v>
      </c>
      <c r="Q15" s="4">
        <v>230821</v>
      </c>
    </row>
    <row r="16" spans="1:17" ht="13.5">
      <c r="A16" s="19" t="s">
        <v>33</v>
      </c>
      <c r="B16" s="25"/>
      <c r="C16" s="3">
        <v>289205</v>
      </c>
      <c r="D16" s="3">
        <v>289205</v>
      </c>
      <c r="E16" s="3">
        <v>289205</v>
      </c>
      <c r="F16" s="3">
        <v>289205</v>
      </c>
      <c r="G16" s="3">
        <v>289205</v>
      </c>
      <c r="H16" s="3">
        <v>289202</v>
      </c>
      <c r="I16" s="3">
        <v>289205</v>
      </c>
      <c r="J16" s="3">
        <v>289205</v>
      </c>
      <c r="K16" s="3">
        <v>289205</v>
      </c>
      <c r="L16" s="3">
        <v>289205</v>
      </c>
      <c r="M16" s="3">
        <v>289205</v>
      </c>
      <c r="N16" s="4">
        <v>289205</v>
      </c>
      <c r="O16" s="6">
        <v>3470457</v>
      </c>
      <c r="P16" s="3">
        <v>3678685</v>
      </c>
      <c r="Q16" s="4">
        <v>3899407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10991500</v>
      </c>
      <c r="D18" s="3">
        <v>10991500</v>
      </c>
      <c r="E18" s="3">
        <v>10991500</v>
      </c>
      <c r="F18" s="3">
        <v>10991500</v>
      </c>
      <c r="G18" s="3">
        <v>10991500</v>
      </c>
      <c r="H18" s="3">
        <v>10991500</v>
      </c>
      <c r="I18" s="3">
        <v>10991500</v>
      </c>
      <c r="J18" s="3">
        <v>10991500</v>
      </c>
      <c r="K18" s="3">
        <v>10991500</v>
      </c>
      <c r="L18" s="3">
        <v>10991500</v>
      </c>
      <c r="M18" s="3">
        <v>10991500</v>
      </c>
      <c r="N18" s="4">
        <v>10991500</v>
      </c>
      <c r="O18" s="6">
        <v>131898000</v>
      </c>
      <c r="P18" s="3">
        <v>139811880</v>
      </c>
      <c r="Q18" s="4">
        <v>148200592</v>
      </c>
    </row>
    <row r="19" spans="1:17" ht="13.5">
      <c r="A19" s="19" t="s">
        <v>36</v>
      </c>
      <c r="B19" s="25"/>
      <c r="C19" s="22">
        <v>1710293</v>
      </c>
      <c r="D19" s="22">
        <v>1710293</v>
      </c>
      <c r="E19" s="22">
        <v>1710293</v>
      </c>
      <c r="F19" s="22">
        <v>1710293</v>
      </c>
      <c r="G19" s="22">
        <v>1710293</v>
      </c>
      <c r="H19" s="22">
        <v>1710304</v>
      </c>
      <c r="I19" s="22">
        <v>1710293</v>
      </c>
      <c r="J19" s="22">
        <v>1710293</v>
      </c>
      <c r="K19" s="22">
        <v>1710293</v>
      </c>
      <c r="L19" s="22">
        <v>1710293</v>
      </c>
      <c r="M19" s="22">
        <v>1710293</v>
      </c>
      <c r="N19" s="23">
        <v>1710293</v>
      </c>
      <c r="O19" s="24">
        <v>20523527</v>
      </c>
      <c r="P19" s="22">
        <v>940579</v>
      </c>
      <c r="Q19" s="23">
        <v>997013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24860727</v>
      </c>
      <c r="D21" s="29">
        <f t="shared" si="0"/>
        <v>24860727</v>
      </c>
      <c r="E21" s="29">
        <f t="shared" si="0"/>
        <v>24860727</v>
      </c>
      <c r="F21" s="29">
        <f>SUM(F5:F20)</f>
        <v>24860727</v>
      </c>
      <c r="G21" s="29">
        <f>SUM(G5:G20)</f>
        <v>24860727</v>
      </c>
      <c r="H21" s="29">
        <f>SUM(H5:H20)</f>
        <v>24860721</v>
      </c>
      <c r="I21" s="29">
        <f>SUM(I5:I20)</f>
        <v>24860727</v>
      </c>
      <c r="J21" s="29">
        <f t="shared" si="0"/>
        <v>24860727</v>
      </c>
      <c r="K21" s="29">
        <f>SUM(K5:K20)</f>
        <v>24860727</v>
      </c>
      <c r="L21" s="29">
        <f>SUM(L5:L20)</f>
        <v>24860727</v>
      </c>
      <c r="M21" s="29">
        <f>SUM(M5:M20)</f>
        <v>24860727</v>
      </c>
      <c r="N21" s="30">
        <f t="shared" si="0"/>
        <v>24860727</v>
      </c>
      <c r="O21" s="31">
        <f t="shared" si="0"/>
        <v>298328718</v>
      </c>
      <c r="P21" s="29">
        <f t="shared" si="0"/>
        <v>297077455</v>
      </c>
      <c r="Q21" s="32">
        <f t="shared" si="0"/>
        <v>314902101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9975062</v>
      </c>
      <c r="D24" s="3">
        <v>9975062</v>
      </c>
      <c r="E24" s="3">
        <v>9975062</v>
      </c>
      <c r="F24" s="3">
        <v>9975062</v>
      </c>
      <c r="G24" s="3">
        <v>9975062</v>
      </c>
      <c r="H24" s="3">
        <v>9975093</v>
      </c>
      <c r="I24" s="3">
        <v>9975062</v>
      </c>
      <c r="J24" s="3">
        <v>9975062</v>
      </c>
      <c r="K24" s="3">
        <v>9975062</v>
      </c>
      <c r="L24" s="3">
        <v>9975062</v>
      </c>
      <c r="M24" s="3">
        <v>9975062</v>
      </c>
      <c r="N24" s="36">
        <v>9975062</v>
      </c>
      <c r="O24" s="6">
        <v>119700775</v>
      </c>
      <c r="P24" s="3">
        <v>126882824</v>
      </c>
      <c r="Q24" s="4">
        <v>134495792</v>
      </c>
    </row>
    <row r="25" spans="1:17" ht="13.5">
      <c r="A25" s="21" t="s">
        <v>41</v>
      </c>
      <c r="B25" s="20"/>
      <c r="C25" s="3">
        <v>842463</v>
      </c>
      <c r="D25" s="3">
        <v>842463</v>
      </c>
      <c r="E25" s="3">
        <v>842463</v>
      </c>
      <c r="F25" s="3">
        <v>842463</v>
      </c>
      <c r="G25" s="3">
        <v>842463</v>
      </c>
      <c r="H25" s="3">
        <v>842462</v>
      </c>
      <c r="I25" s="3">
        <v>842463</v>
      </c>
      <c r="J25" s="3">
        <v>842463</v>
      </c>
      <c r="K25" s="3">
        <v>842463</v>
      </c>
      <c r="L25" s="3">
        <v>842463</v>
      </c>
      <c r="M25" s="3">
        <v>842463</v>
      </c>
      <c r="N25" s="4">
        <v>842463</v>
      </c>
      <c r="O25" s="6">
        <v>10109555</v>
      </c>
      <c r="P25" s="3">
        <v>10716128</v>
      </c>
      <c r="Q25" s="4">
        <v>11359096</v>
      </c>
    </row>
    <row r="26" spans="1:17" ht="13.5">
      <c r="A26" s="21" t="s">
        <v>42</v>
      </c>
      <c r="B26" s="20"/>
      <c r="C26" s="3">
        <v>1050000</v>
      </c>
      <c r="D26" s="3">
        <v>1050000</v>
      </c>
      <c r="E26" s="3">
        <v>1050000</v>
      </c>
      <c r="F26" s="3">
        <v>1050000</v>
      </c>
      <c r="G26" s="3">
        <v>1050000</v>
      </c>
      <c r="H26" s="3">
        <v>1050000</v>
      </c>
      <c r="I26" s="3">
        <v>1050000</v>
      </c>
      <c r="J26" s="3">
        <v>1050000</v>
      </c>
      <c r="K26" s="3">
        <v>1050000</v>
      </c>
      <c r="L26" s="3">
        <v>1050000</v>
      </c>
      <c r="M26" s="3">
        <v>1050000</v>
      </c>
      <c r="N26" s="4">
        <v>1050000</v>
      </c>
      <c r="O26" s="6">
        <v>12600000</v>
      </c>
      <c r="P26" s="3">
        <v>13356000</v>
      </c>
      <c r="Q26" s="4">
        <v>14157360</v>
      </c>
    </row>
    <row r="27" spans="1:17" ht="13.5">
      <c r="A27" s="21" t="s">
        <v>43</v>
      </c>
      <c r="B27" s="20"/>
      <c r="C27" s="3">
        <v>2371164</v>
      </c>
      <c r="D27" s="3">
        <v>2371164</v>
      </c>
      <c r="E27" s="3">
        <v>2371164</v>
      </c>
      <c r="F27" s="3">
        <v>2371164</v>
      </c>
      <c r="G27" s="3">
        <v>2371164</v>
      </c>
      <c r="H27" s="3">
        <v>2371160</v>
      </c>
      <c r="I27" s="3">
        <v>2371164</v>
      </c>
      <c r="J27" s="3">
        <v>2371164</v>
      </c>
      <c r="K27" s="3">
        <v>2371164</v>
      </c>
      <c r="L27" s="3">
        <v>2371164</v>
      </c>
      <c r="M27" s="3">
        <v>2371164</v>
      </c>
      <c r="N27" s="36">
        <v>2371164</v>
      </c>
      <c r="O27" s="6">
        <v>28453964</v>
      </c>
      <c r="P27" s="3">
        <v>30114821</v>
      </c>
      <c r="Q27" s="4">
        <v>31921710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4962686</v>
      </c>
      <c r="D29" s="3">
        <v>4962686</v>
      </c>
      <c r="E29" s="3">
        <v>4962686</v>
      </c>
      <c r="F29" s="3">
        <v>4962686</v>
      </c>
      <c r="G29" s="3">
        <v>4962686</v>
      </c>
      <c r="H29" s="3">
        <v>4962687</v>
      </c>
      <c r="I29" s="3">
        <v>4962686</v>
      </c>
      <c r="J29" s="3">
        <v>4962686</v>
      </c>
      <c r="K29" s="3">
        <v>4962686</v>
      </c>
      <c r="L29" s="3">
        <v>4962686</v>
      </c>
      <c r="M29" s="3">
        <v>4962686</v>
      </c>
      <c r="N29" s="36">
        <v>4962686</v>
      </c>
      <c r="O29" s="6">
        <v>59552233</v>
      </c>
      <c r="P29" s="3">
        <v>67657434</v>
      </c>
      <c r="Q29" s="4">
        <v>71716880</v>
      </c>
    </row>
    <row r="30" spans="1:17" ht="13.5">
      <c r="A30" s="21" t="s">
        <v>46</v>
      </c>
      <c r="B30" s="20"/>
      <c r="C30" s="3">
        <v>332228</v>
      </c>
      <c r="D30" s="3">
        <v>332228</v>
      </c>
      <c r="E30" s="3">
        <v>332228</v>
      </c>
      <c r="F30" s="3">
        <v>332228</v>
      </c>
      <c r="G30" s="3">
        <v>332228</v>
      </c>
      <c r="H30" s="3">
        <v>332217</v>
      </c>
      <c r="I30" s="3">
        <v>332228</v>
      </c>
      <c r="J30" s="3">
        <v>332228</v>
      </c>
      <c r="K30" s="3">
        <v>332228</v>
      </c>
      <c r="L30" s="3">
        <v>332228</v>
      </c>
      <c r="M30" s="3">
        <v>332228</v>
      </c>
      <c r="N30" s="4">
        <v>332228</v>
      </c>
      <c r="O30" s="6">
        <v>3986725</v>
      </c>
      <c r="P30" s="3">
        <v>4049563</v>
      </c>
      <c r="Q30" s="4">
        <v>4292536</v>
      </c>
    </row>
    <row r="31" spans="1:17" ht="13.5">
      <c r="A31" s="21" t="s">
        <v>47</v>
      </c>
      <c r="B31" s="20"/>
      <c r="C31" s="3">
        <v>4181635</v>
      </c>
      <c r="D31" s="3">
        <v>4181635</v>
      </c>
      <c r="E31" s="3">
        <v>4181635</v>
      </c>
      <c r="F31" s="3">
        <v>4181635</v>
      </c>
      <c r="G31" s="3">
        <v>4181635</v>
      </c>
      <c r="H31" s="3">
        <v>4181575</v>
      </c>
      <c r="I31" s="3">
        <v>4181635</v>
      </c>
      <c r="J31" s="3">
        <v>4181635</v>
      </c>
      <c r="K31" s="3">
        <v>4181635</v>
      </c>
      <c r="L31" s="3">
        <v>4181635</v>
      </c>
      <c r="M31" s="3">
        <v>4181635</v>
      </c>
      <c r="N31" s="36">
        <v>4181635</v>
      </c>
      <c r="O31" s="6">
        <v>50179560</v>
      </c>
      <c r="P31" s="3">
        <v>47512999</v>
      </c>
      <c r="Q31" s="4">
        <v>50363772</v>
      </c>
    </row>
    <row r="32" spans="1:17" ht="13.5">
      <c r="A32" s="21" t="s">
        <v>35</v>
      </c>
      <c r="B32" s="20"/>
      <c r="C32" s="3">
        <v>153766</v>
      </c>
      <c r="D32" s="3">
        <v>153766</v>
      </c>
      <c r="E32" s="3">
        <v>153766</v>
      </c>
      <c r="F32" s="3">
        <v>153766</v>
      </c>
      <c r="G32" s="3">
        <v>153766</v>
      </c>
      <c r="H32" s="3">
        <v>153774</v>
      </c>
      <c r="I32" s="3">
        <v>153766</v>
      </c>
      <c r="J32" s="3">
        <v>153766</v>
      </c>
      <c r="K32" s="3">
        <v>153766</v>
      </c>
      <c r="L32" s="3">
        <v>153766</v>
      </c>
      <c r="M32" s="3">
        <v>153766</v>
      </c>
      <c r="N32" s="4">
        <v>153766</v>
      </c>
      <c r="O32" s="6">
        <v>1845200</v>
      </c>
      <c r="P32" s="3">
        <v>22034860</v>
      </c>
      <c r="Q32" s="4">
        <v>23356977</v>
      </c>
    </row>
    <row r="33" spans="1:17" ht="13.5">
      <c r="A33" s="21" t="s">
        <v>48</v>
      </c>
      <c r="B33" s="20"/>
      <c r="C33" s="3">
        <v>51442057</v>
      </c>
      <c r="D33" s="3">
        <v>51442057</v>
      </c>
      <c r="E33" s="3">
        <v>51442057</v>
      </c>
      <c r="F33" s="3">
        <v>51442057</v>
      </c>
      <c r="G33" s="3">
        <v>51442057</v>
      </c>
      <c r="H33" s="3">
        <v>51442034</v>
      </c>
      <c r="I33" s="3">
        <v>51442057</v>
      </c>
      <c r="J33" s="3">
        <v>51442057</v>
      </c>
      <c r="K33" s="3">
        <v>51442057</v>
      </c>
      <c r="L33" s="3">
        <v>51442057</v>
      </c>
      <c r="M33" s="3">
        <v>51442057</v>
      </c>
      <c r="N33" s="4">
        <v>51442057</v>
      </c>
      <c r="O33" s="6">
        <v>617304661</v>
      </c>
      <c r="P33" s="3">
        <v>31666567</v>
      </c>
      <c r="Q33" s="4">
        <v>33566557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75311061</v>
      </c>
      <c r="D35" s="29">
        <f t="shared" si="1"/>
        <v>75311061</v>
      </c>
      <c r="E35" s="29">
        <f t="shared" si="1"/>
        <v>75311061</v>
      </c>
      <c r="F35" s="29">
        <f>SUM(F24:F34)</f>
        <v>75311061</v>
      </c>
      <c r="G35" s="29">
        <f>SUM(G24:G34)</f>
        <v>75311061</v>
      </c>
      <c r="H35" s="29">
        <f>SUM(H24:H34)</f>
        <v>75311002</v>
      </c>
      <c r="I35" s="29">
        <f>SUM(I24:I34)</f>
        <v>75311061</v>
      </c>
      <c r="J35" s="29">
        <f t="shared" si="1"/>
        <v>75311061</v>
      </c>
      <c r="K35" s="29">
        <f>SUM(K24:K34)</f>
        <v>75311061</v>
      </c>
      <c r="L35" s="29">
        <f>SUM(L24:L34)</f>
        <v>75311061</v>
      </c>
      <c r="M35" s="29">
        <f>SUM(M24:M34)</f>
        <v>75311061</v>
      </c>
      <c r="N35" s="32">
        <f t="shared" si="1"/>
        <v>75311061</v>
      </c>
      <c r="O35" s="31">
        <f t="shared" si="1"/>
        <v>903732673</v>
      </c>
      <c r="P35" s="29">
        <f t="shared" si="1"/>
        <v>353991196</v>
      </c>
      <c r="Q35" s="32">
        <f t="shared" si="1"/>
        <v>375230680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-50450334</v>
      </c>
      <c r="D37" s="42">
        <f t="shared" si="2"/>
        <v>-50450334</v>
      </c>
      <c r="E37" s="42">
        <f t="shared" si="2"/>
        <v>-50450334</v>
      </c>
      <c r="F37" s="42">
        <f>+F21-F35</f>
        <v>-50450334</v>
      </c>
      <c r="G37" s="42">
        <f>+G21-G35</f>
        <v>-50450334</v>
      </c>
      <c r="H37" s="42">
        <f>+H21-H35</f>
        <v>-50450281</v>
      </c>
      <c r="I37" s="42">
        <f>+I21-I35</f>
        <v>-50450334</v>
      </c>
      <c r="J37" s="42">
        <f t="shared" si="2"/>
        <v>-50450334</v>
      </c>
      <c r="K37" s="42">
        <f>+K21-K35</f>
        <v>-50450334</v>
      </c>
      <c r="L37" s="42">
        <f>+L21-L35</f>
        <v>-50450334</v>
      </c>
      <c r="M37" s="42">
        <f>+M21-M35</f>
        <v>-50450334</v>
      </c>
      <c r="N37" s="43">
        <f t="shared" si="2"/>
        <v>-50450334</v>
      </c>
      <c r="O37" s="44">
        <f t="shared" si="2"/>
        <v>-605403955</v>
      </c>
      <c r="P37" s="42">
        <f t="shared" si="2"/>
        <v>-56913741</v>
      </c>
      <c r="Q37" s="43">
        <f t="shared" si="2"/>
        <v>-60328579</v>
      </c>
    </row>
    <row r="38" spans="1:17" ht="21" customHeight="1">
      <c r="A38" s="45" t="s">
        <v>52</v>
      </c>
      <c r="B38" s="25"/>
      <c r="C38" s="3">
        <v>4763684</v>
      </c>
      <c r="D38" s="3">
        <v>4763684</v>
      </c>
      <c r="E38" s="3">
        <v>4763684</v>
      </c>
      <c r="F38" s="3">
        <v>4763684</v>
      </c>
      <c r="G38" s="3">
        <v>4763684</v>
      </c>
      <c r="H38" s="3">
        <v>4763693</v>
      </c>
      <c r="I38" s="3">
        <v>4763684</v>
      </c>
      <c r="J38" s="3">
        <v>4763684</v>
      </c>
      <c r="K38" s="3">
        <v>4763684</v>
      </c>
      <c r="L38" s="3">
        <v>4763684</v>
      </c>
      <c r="M38" s="3">
        <v>4763684</v>
      </c>
      <c r="N38" s="4">
        <v>4763684</v>
      </c>
      <c r="O38" s="6">
        <v>57164217</v>
      </c>
      <c r="P38" s="3">
        <v>60594070</v>
      </c>
      <c r="Q38" s="4">
        <v>64229714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-45686650</v>
      </c>
      <c r="D41" s="50">
        <f t="shared" si="3"/>
        <v>-45686650</v>
      </c>
      <c r="E41" s="50">
        <f t="shared" si="3"/>
        <v>-45686650</v>
      </c>
      <c r="F41" s="50">
        <f>SUM(F37:F40)</f>
        <v>-45686650</v>
      </c>
      <c r="G41" s="50">
        <f>SUM(G37:G40)</f>
        <v>-45686650</v>
      </c>
      <c r="H41" s="50">
        <f>SUM(H37:H40)</f>
        <v>-45686588</v>
      </c>
      <c r="I41" s="50">
        <f>SUM(I37:I40)</f>
        <v>-45686650</v>
      </c>
      <c r="J41" s="50">
        <f t="shared" si="3"/>
        <v>-45686650</v>
      </c>
      <c r="K41" s="50">
        <f>SUM(K37:K40)</f>
        <v>-45686650</v>
      </c>
      <c r="L41" s="50">
        <f>SUM(L37:L40)</f>
        <v>-45686650</v>
      </c>
      <c r="M41" s="50">
        <f>SUM(M37:M40)</f>
        <v>-45686650</v>
      </c>
      <c r="N41" s="51">
        <f t="shared" si="3"/>
        <v>-45686650</v>
      </c>
      <c r="O41" s="52">
        <f t="shared" si="3"/>
        <v>-548239738</v>
      </c>
      <c r="P41" s="50">
        <f t="shared" si="3"/>
        <v>3680329</v>
      </c>
      <c r="Q41" s="51">
        <f t="shared" si="3"/>
        <v>3901135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-45686650</v>
      </c>
      <c r="D43" s="57">
        <f t="shared" si="4"/>
        <v>-45686650</v>
      </c>
      <c r="E43" s="57">
        <f t="shared" si="4"/>
        <v>-45686650</v>
      </c>
      <c r="F43" s="57">
        <f>+F41-F42</f>
        <v>-45686650</v>
      </c>
      <c r="G43" s="57">
        <f>+G41-G42</f>
        <v>-45686650</v>
      </c>
      <c r="H43" s="57">
        <f>+H41-H42</f>
        <v>-45686588</v>
      </c>
      <c r="I43" s="57">
        <f>+I41-I42</f>
        <v>-45686650</v>
      </c>
      <c r="J43" s="57">
        <f t="shared" si="4"/>
        <v>-45686650</v>
      </c>
      <c r="K43" s="57">
        <f>+K41-K42</f>
        <v>-45686650</v>
      </c>
      <c r="L43" s="57">
        <f>+L41-L42</f>
        <v>-45686650</v>
      </c>
      <c r="M43" s="57">
        <f>+M41-M42</f>
        <v>-45686650</v>
      </c>
      <c r="N43" s="58">
        <f t="shared" si="4"/>
        <v>-45686650</v>
      </c>
      <c r="O43" s="59">
        <f t="shared" si="4"/>
        <v>-548239738</v>
      </c>
      <c r="P43" s="57">
        <f t="shared" si="4"/>
        <v>3680329</v>
      </c>
      <c r="Q43" s="58">
        <f t="shared" si="4"/>
        <v>3901135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-45686650</v>
      </c>
      <c r="D45" s="50">
        <f t="shared" si="5"/>
        <v>-45686650</v>
      </c>
      <c r="E45" s="50">
        <f t="shared" si="5"/>
        <v>-45686650</v>
      </c>
      <c r="F45" s="50">
        <f>SUM(F43:F44)</f>
        <v>-45686650</v>
      </c>
      <c r="G45" s="50">
        <f>SUM(G43:G44)</f>
        <v>-45686650</v>
      </c>
      <c r="H45" s="50">
        <f>SUM(H43:H44)</f>
        <v>-45686588</v>
      </c>
      <c r="I45" s="50">
        <f>SUM(I43:I44)</f>
        <v>-45686650</v>
      </c>
      <c r="J45" s="50">
        <f t="shared" si="5"/>
        <v>-45686650</v>
      </c>
      <c r="K45" s="50">
        <f>SUM(K43:K44)</f>
        <v>-45686650</v>
      </c>
      <c r="L45" s="50">
        <f>SUM(L43:L44)</f>
        <v>-45686650</v>
      </c>
      <c r="M45" s="50">
        <f>SUM(M43:M44)</f>
        <v>-45686650</v>
      </c>
      <c r="N45" s="51">
        <f t="shared" si="5"/>
        <v>-45686650</v>
      </c>
      <c r="O45" s="52">
        <f t="shared" si="5"/>
        <v>-548239738</v>
      </c>
      <c r="P45" s="50">
        <f t="shared" si="5"/>
        <v>3680329</v>
      </c>
      <c r="Q45" s="51">
        <f t="shared" si="5"/>
        <v>3901135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-45686650</v>
      </c>
      <c r="D47" s="63">
        <f t="shared" si="6"/>
        <v>-45686650</v>
      </c>
      <c r="E47" s="63">
        <f t="shared" si="6"/>
        <v>-45686650</v>
      </c>
      <c r="F47" s="63">
        <f>SUM(F45:F46)</f>
        <v>-45686650</v>
      </c>
      <c r="G47" s="63">
        <f>SUM(G45:G46)</f>
        <v>-45686650</v>
      </c>
      <c r="H47" s="63">
        <f>SUM(H45:H46)</f>
        <v>-45686588</v>
      </c>
      <c r="I47" s="63">
        <f>SUM(I45:I46)</f>
        <v>-45686650</v>
      </c>
      <c r="J47" s="63">
        <f t="shared" si="6"/>
        <v>-45686650</v>
      </c>
      <c r="K47" s="63">
        <f>SUM(K45:K46)</f>
        <v>-45686650</v>
      </c>
      <c r="L47" s="63">
        <f>SUM(L45:L46)</f>
        <v>-45686650</v>
      </c>
      <c r="M47" s="63">
        <f>SUM(M45:M46)</f>
        <v>-45686650</v>
      </c>
      <c r="N47" s="64">
        <f t="shared" si="6"/>
        <v>-45686650</v>
      </c>
      <c r="O47" s="65">
        <f t="shared" si="6"/>
        <v>-548239738</v>
      </c>
      <c r="P47" s="63">
        <f t="shared" si="6"/>
        <v>3680329</v>
      </c>
      <c r="Q47" s="66">
        <f t="shared" si="6"/>
        <v>3901135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4408648</v>
      </c>
      <c r="D7" s="3">
        <v>4408648</v>
      </c>
      <c r="E7" s="3">
        <v>4408648</v>
      </c>
      <c r="F7" s="3">
        <v>4408648</v>
      </c>
      <c r="G7" s="3">
        <v>4408648</v>
      </c>
      <c r="H7" s="3">
        <v>4408634</v>
      </c>
      <c r="I7" s="3">
        <v>4408648</v>
      </c>
      <c r="J7" s="3">
        <v>4408648</v>
      </c>
      <c r="K7" s="3">
        <v>4408648</v>
      </c>
      <c r="L7" s="3">
        <v>4408648</v>
      </c>
      <c r="M7" s="3">
        <v>4408648</v>
      </c>
      <c r="N7" s="4">
        <v>4408648</v>
      </c>
      <c r="O7" s="6">
        <v>52903762</v>
      </c>
      <c r="P7" s="3">
        <v>53630722</v>
      </c>
      <c r="Q7" s="4">
        <v>57653027</v>
      </c>
    </row>
    <row r="8" spans="1:17" ht="13.5">
      <c r="A8" s="21" t="s">
        <v>26</v>
      </c>
      <c r="B8" s="20"/>
      <c r="C8" s="3">
        <v>1004734</v>
      </c>
      <c r="D8" s="3">
        <v>1004734</v>
      </c>
      <c r="E8" s="3">
        <v>1004734</v>
      </c>
      <c r="F8" s="3">
        <v>1004734</v>
      </c>
      <c r="G8" s="3">
        <v>1004734</v>
      </c>
      <c r="H8" s="3">
        <v>1004638</v>
      </c>
      <c r="I8" s="3">
        <v>1004734</v>
      </c>
      <c r="J8" s="3">
        <v>1004734</v>
      </c>
      <c r="K8" s="3">
        <v>1004734</v>
      </c>
      <c r="L8" s="3">
        <v>1004734</v>
      </c>
      <c r="M8" s="3">
        <v>1004734</v>
      </c>
      <c r="N8" s="4">
        <v>1004725</v>
      </c>
      <c r="O8" s="6">
        <v>12056703</v>
      </c>
      <c r="P8" s="3">
        <v>12912724</v>
      </c>
      <c r="Q8" s="4">
        <v>13881178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48822</v>
      </c>
      <c r="D11" s="3">
        <v>48822</v>
      </c>
      <c r="E11" s="3">
        <v>48822</v>
      </c>
      <c r="F11" s="3">
        <v>48822</v>
      </c>
      <c r="G11" s="3">
        <v>48822</v>
      </c>
      <c r="H11" s="3">
        <v>48818</v>
      </c>
      <c r="I11" s="3">
        <v>48822</v>
      </c>
      <c r="J11" s="3">
        <v>48822</v>
      </c>
      <c r="K11" s="3">
        <v>48822</v>
      </c>
      <c r="L11" s="3">
        <v>48822</v>
      </c>
      <c r="M11" s="3">
        <v>48822</v>
      </c>
      <c r="N11" s="4">
        <v>48822</v>
      </c>
      <c r="O11" s="6">
        <v>585860</v>
      </c>
      <c r="P11" s="3">
        <v>627456</v>
      </c>
      <c r="Q11" s="4">
        <v>674515</v>
      </c>
    </row>
    <row r="12" spans="1:17" ht="13.5">
      <c r="A12" s="19" t="s">
        <v>29</v>
      </c>
      <c r="B12" s="25"/>
      <c r="C12" s="3">
        <v>1416667</v>
      </c>
      <c r="D12" s="3">
        <v>1416667</v>
      </c>
      <c r="E12" s="3">
        <v>1416667</v>
      </c>
      <c r="F12" s="3">
        <v>1416667</v>
      </c>
      <c r="G12" s="3">
        <v>1416667</v>
      </c>
      <c r="H12" s="3">
        <v>1416663</v>
      </c>
      <c r="I12" s="3">
        <v>1416667</v>
      </c>
      <c r="J12" s="3">
        <v>1416667</v>
      </c>
      <c r="K12" s="3">
        <v>1416667</v>
      </c>
      <c r="L12" s="3">
        <v>1416667</v>
      </c>
      <c r="M12" s="3">
        <v>1416667</v>
      </c>
      <c r="N12" s="4">
        <v>1416667</v>
      </c>
      <c r="O12" s="6">
        <v>17000000</v>
      </c>
      <c r="P12" s="3">
        <v>18207000</v>
      </c>
      <c r="Q12" s="4">
        <v>19572525</v>
      </c>
    </row>
    <row r="13" spans="1:17" ht="13.5">
      <c r="A13" s="19" t="s">
        <v>30</v>
      </c>
      <c r="B13" s="25"/>
      <c r="C13" s="3">
        <v>1291667</v>
      </c>
      <c r="D13" s="3">
        <v>1291667</v>
      </c>
      <c r="E13" s="3">
        <v>1291667</v>
      </c>
      <c r="F13" s="3">
        <v>1291667</v>
      </c>
      <c r="G13" s="3">
        <v>1291667</v>
      </c>
      <c r="H13" s="3">
        <v>1291663</v>
      </c>
      <c r="I13" s="3">
        <v>1291667</v>
      </c>
      <c r="J13" s="3">
        <v>1291667</v>
      </c>
      <c r="K13" s="3">
        <v>1291667</v>
      </c>
      <c r="L13" s="3">
        <v>1291667</v>
      </c>
      <c r="M13" s="3">
        <v>1291667</v>
      </c>
      <c r="N13" s="4">
        <v>1291667</v>
      </c>
      <c r="O13" s="6">
        <v>15500000</v>
      </c>
      <c r="P13" s="3">
        <v>16600500</v>
      </c>
      <c r="Q13" s="4">
        <v>17845537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30215444</v>
      </c>
      <c r="D18" s="3">
        <v>30215444</v>
      </c>
      <c r="E18" s="3">
        <v>30215444</v>
      </c>
      <c r="F18" s="3">
        <v>30215444</v>
      </c>
      <c r="G18" s="3">
        <v>30215444</v>
      </c>
      <c r="H18" s="3">
        <v>30215444</v>
      </c>
      <c r="I18" s="3">
        <v>30215444</v>
      </c>
      <c r="J18" s="3">
        <v>30215444</v>
      </c>
      <c r="K18" s="3">
        <v>30215444</v>
      </c>
      <c r="L18" s="3">
        <v>30215444</v>
      </c>
      <c r="M18" s="3">
        <v>30215444</v>
      </c>
      <c r="N18" s="4">
        <v>30215444</v>
      </c>
      <c r="O18" s="6">
        <v>362585328</v>
      </c>
      <c r="P18" s="3">
        <v>387158410</v>
      </c>
      <c r="Q18" s="4">
        <v>421619342</v>
      </c>
    </row>
    <row r="19" spans="1:17" ht="13.5">
      <c r="A19" s="19" t="s">
        <v>36</v>
      </c>
      <c r="B19" s="25"/>
      <c r="C19" s="22">
        <v>1842</v>
      </c>
      <c r="D19" s="22">
        <v>1842</v>
      </c>
      <c r="E19" s="22">
        <v>1842</v>
      </c>
      <c r="F19" s="22">
        <v>1842</v>
      </c>
      <c r="G19" s="22">
        <v>1842</v>
      </c>
      <c r="H19" s="22">
        <v>1839</v>
      </c>
      <c r="I19" s="22">
        <v>1842</v>
      </c>
      <c r="J19" s="22">
        <v>1842</v>
      </c>
      <c r="K19" s="22">
        <v>1842</v>
      </c>
      <c r="L19" s="22">
        <v>1842</v>
      </c>
      <c r="M19" s="22">
        <v>1842</v>
      </c>
      <c r="N19" s="23">
        <v>1842</v>
      </c>
      <c r="O19" s="24">
        <v>22101</v>
      </c>
      <c r="P19" s="22">
        <v>23671</v>
      </c>
      <c r="Q19" s="23">
        <v>25446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38387824</v>
      </c>
      <c r="D21" s="29">
        <f t="shared" si="0"/>
        <v>38387824</v>
      </c>
      <c r="E21" s="29">
        <f t="shared" si="0"/>
        <v>38387824</v>
      </c>
      <c r="F21" s="29">
        <f>SUM(F5:F20)</f>
        <v>38387824</v>
      </c>
      <c r="G21" s="29">
        <f>SUM(G5:G20)</f>
        <v>38387824</v>
      </c>
      <c r="H21" s="29">
        <f>SUM(H5:H20)</f>
        <v>38387699</v>
      </c>
      <c r="I21" s="29">
        <f>SUM(I5:I20)</f>
        <v>38387824</v>
      </c>
      <c r="J21" s="29">
        <f t="shared" si="0"/>
        <v>38387824</v>
      </c>
      <c r="K21" s="29">
        <f>SUM(K5:K20)</f>
        <v>38387824</v>
      </c>
      <c r="L21" s="29">
        <f>SUM(L5:L20)</f>
        <v>38387824</v>
      </c>
      <c r="M21" s="29">
        <f>SUM(M5:M20)</f>
        <v>38387824</v>
      </c>
      <c r="N21" s="30">
        <f t="shared" si="0"/>
        <v>38387815</v>
      </c>
      <c r="O21" s="31">
        <f t="shared" si="0"/>
        <v>460653754</v>
      </c>
      <c r="P21" s="29">
        <f t="shared" si="0"/>
        <v>489160483</v>
      </c>
      <c r="Q21" s="32">
        <f t="shared" si="0"/>
        <v>531271570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12811911</v>
      </c>
      <c r="D24" s="3">
        <v>12811911</v>
      </c>
      <c r="E24" s="3">
        <v>12811911</v>
      </c>
      <c r="F24" s="3">
        <v>12811911</v>
      </c>
      <c r="G24" s="3">
        <v>12811911</v>
      </c>
      <c r="H24" s="3">
        <v>12811916</v>
      </c>
      <c r="I24" s="3">
        <v>12811911</v>
      </c>
      <c r="J24" s="3">
        <v>12811911</v>
      </c>
      <c r="K24" s="3">
        <v>12811911</v>
      </c>
      <c r="L24" s="3">
        <v>12811911</v>
      </c>
      <c r="M24" s="3">
        <v>12811911</v>
      </c>
      <c r="N24" s="36">
        <v>12811911</v>
      </c>
      <c r="O24" s="6">
        <v>153742937</v>
      </c>
      <c r="P24" s="3">
        <v>164588885</v>
      </c>
      <c r="Q24" s="4">
        <v>176644180</v>
      </c>
    </row>
    <row r="25" spans="1:17" ht="13.5">
      <c r="A25" s="21" t="s">
        <v>41</v>
      </c>
      <c r="B25" s="20"/>
      <c r="C25" s="3">
        <v>458936</v>
      </c>
      <c r="D25" s="3">
        <v>458936</v>
      </c>
      <c r="E25" s="3">
        <v>458936</v>
      </c>
      <c r="F25" s="3">
        <v>458936</v>
      </c>
      <c r="G25" s="3">
        <v>458936</v>
      </c>
      <c r="H25" s="3">
        <v>458927</v>
      </c>
      <c r="I25" s="3">
        <v>458936</v>
      </c>
      <c r="J25" s="3">
        <v>458936</v>
      </c>
      <c r="K25" s="3">
        <v>458936</v>
      </c>
      <c r="L25" s="3">
        <v>458936</v>
      </c>
      <c r="M25" s="3">
        <v>458936</v>
      </c>
      <c r="N25" s="4">
        <v>458936</v>
      </c>
      <c r="O25" s="6">
        <v>5507223</v>
      </c>
      <c r="P25" s="3">
        <v>5898233</v>
      </c>
      <c r="Q25" s="4">
        <v>6400353</v>
      </c>
    </row>
    <row r="26" spans="1:17" ht="13.5">
      <c r="A26" s="21" t="s">
        <v>42</v>
      </c>
      <c r="B26" s="20"/>
      <c r="C26" s="3">
        <v>1120899</v>
      </c>
      <c r="D26" s="3">
        <v>1120899</v>
      </c>
      <c r="E26" s="3">
        <v>1120899</v>
      </c>
      <c r="F26" s="3">
        <v>1120899</v>
      </c>
      <c r="G26" s="3">
        <v>1120899</v>
      </c>
      <c r="H26" s="3">
        <v>1120897</v>
      </c>
      <c r="I26" s="3">
        <v>1120899</v>
      </c>
      <c r="J26" s="3">
        <v>1120899</v>
      </c>
      <c r="K26" s="3">
        <v>1120899</v>
      </c>
      <c r="L26" s="3">
        <v>1120899</v>
      </c>
      <c r="M26" s="3">
        <v>1120899</v>
      </c>
      <c r="N26" s="4">
        <v>1120899</v>
      </c>
      <c r="O26" s="6">
        <v>13450786</v>
      </c>
      <c r="P26" s="3">
        <v>14405791</v>
      </c>
      <c r="Q26" s="4">
        <v>15486226</v>
      </c>
    </row>
    <row r="27" spans="1:17" ht="13.5">
      <c r="A27" s="21" t="s">
        <v>43</v>
      </c>
      <c r="B27" s="20"/>
      <c r="C27" s="3">
        <v>3678970</v>
      </c>
      <c r="D27" s="3">
        <v>3678970</v>
      </c>
      <c r="E27" s="3">
        <v>3678970</v>
      </c>
      <c r="F27" s="3">
        <v>3678970</v>
      </c>
      <c r="G27" s="3">
        <v>3678970</v>
      </c>
      <c r="H27" s="3">
        <v>3678960</v>
      </c>
      <c r="I27" s="3">
        <v>3678970</v>
      </c>
      <c r="J27" s="3">
        <v>3678970</v>
      </c>
      <c r="K27" s="3">
        <v>3678970</v>
      </c>
      <c r="L27" s="3">
        <v>3678970</v>
      </c>
      <c r="M27" s="3">
        <v>3678970</v>
      </c>
      <c r="N27" s="36">
        <v>3678970</v>
      </c>
      <c r="O27" s="6">
        <v>44147630</v>
      </c>
      <c r="P27" s="3">
        <v>47282110</v>
      </c>
      <c r="Q27" s="4">
        <v>50828269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1636067</v>
      </c>
      <c r="D29" s="3">
        <v>1636067</v>
      </c>
      <c r="E29" s="3">
        <v>1636067</v>
      </c>
      <c r="F29" s="3">
        <v>1636067</v>
      </c>
      <c r="G29" s="3">
        <v>1636067</v>
      </c>
      <c r="H29" s="3">
        <v>1636063</v>
      </c>
      <c r="I29" s="3">
        <v>1636067</v>
      </c>
      <c r="J29" s="3">
        <v>1636067</v>
      </c>
      <c r="K29" s="3">
        <v>1636067</v>
      </c>
      <c r="L29" s="3">
        <v>1636067</v>
      </c>
      <c r="M29" s="3">
        <v>1636067</v>
      </c>
      <c r="N29" s="36">
        <v>1636067</v>
      </c>
      <c r="O29" s="6">
        <v>19632800</v>
      </c>
      <c r="P29" s="3">
        <v>21026729</v>
      </c>
      <c r="Q29" s="4">
        <v>22603733</v>
      </c>
    </row>
    <row r="30" spans="1:17" ht="13.5">
      <c r="A30" s="21" t="s">
        <v>46</v>
      </c>
      <c r="B30" s="20"/>
      <c r="C30" s="3">
        <v>2285672</v>
      </c>
      <c r="D30" s="3">
        <v>2285672</v>
      </c>
      <c r="E30" s="3">
        <v>2285672</v>
      </c>
      <c r="F30" s="3">
        <v>2285672</v>
      </c>
      <c r="G30" s="3">
        <v>2285672</v>
      </c>
      <c r="H30" s="3">
        <v>2285674</v>
      </c>
      <c r="I30" s="3">
        <v>2285672</v>
      </c>
      <c r="J30" s="3">
        <v>2285672</v>
      </c>
      <c r="K30" s="3">
        <v>2285672</v>
      </c>
      <c r="L30" s="3">
        <v>2285672</v>
      </c>
      <c r="M30" s="3">
        <v>2285672</v>
      </c>
      <c r="N30" s="4">
        <v>2285672</v>
      </c>
      <c r="O30" s="6">
        <v>27428066</v>
      </c>
      <c r="P30" s="3">
        <v>29375459</v>
      </c>
      <c r="Q30" s="4">
        <v>31578621</v>
      </c>
    </row>
    <row r="31" spans="1:17" ht="13.5">
      <c r="A31" s="21" t="s">
        <v>47</v>
      </c>
      <c r="B31" s="20"/>
      <c r="C31" s="3">
        <v>7673511</v>
      </c>
      <c r="D31" s="3">
        <v>7673511</v>
      </c>
      <c r="E31" s="3">
        <v>7673511</v>
      </c>
      <c r="F31" s="3">
        <v>7673511</v>
      </c>
      <c r="G31" s="3">
        <v>7673511</v>
      </c>
      <c r="H31" s="3">
        <v>7673524</v>
      </c>
      <c r="I31" s="3">
        <v>7673511</v>
      </c>
      <c r="J31" s="3">
        <v>7673511</v>
      </c>
      <c r="K31" s="3">
        <v>7673511</v>
      </c>
      <c r="L31" s="3">
        <v>7673511</v>
      </c>
      <c r="M31" s="3">
        <v>7673511</v>
      </c>
      <c r="N31" s="36">
        <v>7673511</v>
      </c>
      <c r="O31" s="6">
        <v>92082145</v>
      </c>
      <c r="P31" s="3">
        <v>96340279</v>
      </c>
      <c r="Q31" s="4">
        <v>103292661</v>
      </c>
    </row>
    <row r="32" spans="1:17" ht="13.5">
      <c r="A32" s="21" t="s">
        <v>35</v>
      </c>
      <c r="B32" s="20"/>
      <c r="C32" s="3">
        <v>51666</v>
      </c>
      <c r="D32" s="3">
        <v>51666</v>
      </c>
      <c r="E32" s="3">
        <v>51666</v>
      </c>
      <c r="F32" s="3">
        <v>51666</v>
      </c>
      <c r="G32" s="3">
        <v>51666</v>
      </c>
      <c r="H32" s="3">
        <v>51674</v>
      </c>
      <c r="I32" s="3">
        <v>51666</v>
      </c>
      <c r="J32" s="3">
        <v>51666</v>
      </c>
      <c r="K32" s="3">
        <v>51666</v>
      </c>
      <c r="L32" s="3">
        <v>51666</v>
      </c>
      <c r="M32" s="3">
        <v>51666</v>
      </c>
      <c r="N32" s="4">
        <v>51666</v>
      </c>
      <c r="O32" s="6">
        <v>620000</v>
      </c>
      <c r="P32" s="3">
        <v>669050</v>
      </c>
      <c r="Q32" s="4">
        <v>723229</v>
      </c>
    </row>
    <row r="33" spans="1:17" ht="13.5">
      <c r="A33" s="21" t="s">
        <v>48</v>
      </c>
      <c r="B33" s="20"/>
      <c r="C33" s="3">
        <v>8246301</v>
      </c>
      <c r="D33" s="3">
        <v>8246301</v>
      </c>
      <c r="E33" s="3">
        <v>8246301</v>
      </c>
      <c r="F33" s="3">
        <v>8246301</v>
      </c>
      <c r="G33" s="3">
        <v>8246301</v>
      </c>
      <c r="H33" s="3">
        <v>8246248</v>
      </c>
      <c r="I33" s="3">
        <v>8246301</v>
      </c>
      <c r="J33" s="3">
        <v>8246301</v>
      </c>
      <c r="K33" s="3">
        <v>8246301</v>
      </c>
      <c r="L33" s="3">
        <v>8246301</v>
      </c>
      <c r="M33" s="3">
        <v>8246301</v>
      </c>
      <c r="N33" s="4">
        <v>8246301</v>
      </c>
      <c r="O33" s="6">
        <v>98955559</v>
      </c>
      <c r="P33" s="3">
        <v>100640227</v>
      </c>
      <c r="Q33" s="4">
        <v>108070926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37963933</v>
      </c>
      <c r="D35" s="29">
        <f t="shared" si="1"/>
        <v>37963933</v>
      </c>
      <c r="E35" s="29">
        <f t="shared" si="1"/>
        <v>37963933</v>
      </c>
      <c r="F35" s="29">
        <f>SUM(F24:F34)</f>
        <v>37963933</v>
      </c>
      <c r="G35" s="29">
        <f>SUM(G24:G34)</f>
        <v>37963933</v>
      </c>
      <c r="H35" s="29">
        <f>SUM(H24:H34)</f>
        <v>37963883</v>
      </c>
      <c r="I35" s="29">
        <f>SUM(I24:I34)</f>
        <v>37963933</v>
      </c>
      <c r="J35" s="29">
        <f t="shared" si="1"/>
        <v>37963933</v>
      </c>
      <c r="K35" s="29">
        <f>SUM(K24:K34)</f>
        <v>37963933</v>
      </c>
      <c r="L35" s="29">
        <f>SUM(L24:L34)</f>
        <v>37963933</v>
      </c>
      <c r="M35" s="29">
        <f>SUM(M24:M34)</f>
        <v>37963933</v>
      </c>
      <c r="N35" s="32">
        <f t="shared" si="1"/>
        <v>37963933</v>
      </c>
      <c r="O35" s="31">
        <f t="shared" si="1"/>
        <v>455567146</v>
      </c>
      <c r="P35" s="29">
        <f t="shared" si="1"/>
        <v>480226763</v>
      </c>
      <c r="Q35" s="32">
        <f t="shared" si="1"/>
        <v>515628198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423891</v>
      </c>
      <c r="D37" s="42">
        <f t="shared" si="2"/>
        <v>423891</v>
      </c>
      <c r="E37" s="42">
        <f t="shared" si="2"/>
        <v>423891</v>
      </c>
      <c r="F37" s="42">
        <f>+F21-F35</f>
        <v>423891</v>
      </c>
      <c r="G37" s="42">
        <f>+G21-G35</f>
        <v>423891</v>
      </c>
      <c r="H37" s="42">
        <f>+H21-H35</f>
        <v>423816</v>
      </c>
      <c r="I37" s="42">
        <f>+I21-I35</f>
        <v>423891</v>
      </c>
      <c r="J37" s="42">
        <f t="shared" si="2"/>
        <v>423891</v>
      </c>
      <c r="K37" s="42">
        <f>+K21-K35</f>
        <v>423891</v>
      </c>
      <c r="L37" s="42">
        <f>+L21-L35</f>
        <v>423891</v>
      </c>
      <c r="M37" s="42">
        <f>+M21-M35</f>
        <v>423891</v>
      </c>
      <c r="N37" s="43">
        <f t="shared" si="2"/>
        <v>423882</v>
      </c>
      <c r="O37" s="44">
        <f t="shared" si="2"/>
        <v>5086608</v>
      </c>
      <c r="P37" s="42">
        <f t="shared" si="2"/>
        <v>8933720</v>
      </c>
      <c r="Q37" s="43">
        <f t="shared" si="2"/>
        <v>15643372</v>
      </c>
    </row>
    <row r="38" spans="1:17" ht="21" customHeight="1">
      <c r="A38" s="45" t="s">
        <v>52</v>
      </c>
      <c r="B38" s="25"/>
      <c r="C38" s="3">
        <v>23273083</v>
      </c>
      <c r="D38" s="3">
        <v>23273083</v>
      </c>
      <c r="E38" s="3">
        <v>23273083</v>
      </c>
      <c r="F38" s="3">
        <v>23273083</v>
      </c>
      <c r="G38" s="3">
        <v>23273083</v>
      </c>
      <c r="H38" s="3">
        <v>23273087</v>
      </c>
      <c r="I38" s="3">
        <v>23273083</v>
      </c>
      <c r="J38" s="3">
        <v>23273083</v>
      </c>
      <c r="K38" s="3">
        <v>23273083</v>
      </c>
      <c r="L38" s="3">
        <v>23273083</v>
      </c>
      <c r="M38" s="3">
        <v>23273083</v>
      </c>
      <c r="N38" s="4">
        <v>23273083</v>
      </c>
      <c r="O38" s="6">
        <v>279277000</v>
      </c>
      <c r="P38" s="3">
        <v>293850000</v>
      </c>
      <c r="Q38" s="4">
        <v>293190000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23696974</v>
      </c>
      <c r="D41" s="50">
        <f t="shared" si="3"/>
        <v>23696974</v>
      </c>
      <c r="E41" s="50">
        <f t="shared" si="3"/>
        <v>23696974</v>
      </c>
      <c r="F41" s="50">
        <f>SUM(F37:F40)</f>
        <v>23696974</v>
      </c>
      <c r="G41" s="50">
        <f>SUM(G37:G40)</f>
        <v>23696974</v>
      </c>
      <c r="H41" s="50">
        <f>SUM(H37:H40)</f>
        <v>23696903</v>
      </c>
      <c r="I41" s="50">
        <f>SUM(I37:I40)</f>
        <v>23696974</v>
      </c>
      <c r="J41" s="50">
        <f t="shared" si="3"/>
        <v>23696974</v>
      </c>
      <c r="K41" s="50">
        <f>SUM(K37:K40)</f>
        <v>23696974</v>
      </c>
      <c r="L41" s="50">
        <f>SUM(L37:L40)</f>
        <v>23696974</v>
      </c>
      <c r="M41" s="50">
        <f>SUM(M37:M40)</f>
        <v>23696974</v>
      </c>
      <c r="N41" s="51">
        <f t="shared" si="3"/>
        <v>23696965</v>
      </c>
      <c r="O41" s="52">
        <f t="shared" si="3"/>
        <v>284363608</v>
      </c>
      <c r="P41" s="50">
        <f t="shared" si="3"/>
        <v>302783720</v>
      </c>
      <c r="Q41" s="51">
        <f t="shared" si="3"/>
        <v>308833372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23696974</v>
      </c>
      <c r="D43" s="57">
        <f t="shared" si="4"/>
        <v>23696974</v>
      </c>
      <c r="E43" s="57">
        <f t="shared" si="4"/>
        <v>23696974</v>
      </c>
      <c r="F43" s="57">
        <f>+F41-F42</f>
        <v>23696974</v>
      </c>
      <c r="G43" s="57">
        <f>+G41-G42</f>
        <v>23696974</v>
      </c>
      <c r="H43" s="57">
        <f>+H41-H42</f>
        <v>23696903</v>
      </c>
      <c r="I43" s="57">
        <f>+I41-I42</f>
        <v>23696974</v>
      </c>
      <c r="J43" s="57">
        <f t="shared" si="4"/>
        <v>23696974</v>
      </c>
      <c r="K43" s="57">
        <f>+K41-K42</f>
        <v>23696974</v>
      </c>
      <c r="L43" s="57">
        <f>+L41-L42</f>
        <v>23696974</v>
      </c>
      <c r="M43" s="57">
        <f>+M41-M42</f>
        <v>23696974</v>
      </c>
      <c r="N43" s="58">
        <f t="shared" si="4"/>
        <v>23696965</v>
      </c>
      <c r="O43" s="59">
        <f t="shared" si="4"/>
        <v>284363608</v>
      </c>
      <c r="P43" s="57">
        <f t="shared" si="4"/>
        <v>302783720</v>
      </c>
      <c r="Q43" s="58">
        <f t="shared" si="4"/>
        <v>308833372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23696974</v>
      </c>
      <c r="D45" s="50">
        <f t="shared" si="5"/>
        <v>23696974</v>
      </c>
      <c r="E45" s="50">
        <f t="shared" si="5"/>
        <v>23696974</v>
      </c>
      <c r="F45" s="50">
        <f>SUM(F43:F44)</f>
        <v>23696974</v>
      </c>
      <c r="G45" s="50">
        <f>SUM(G43:G44)</f>
        <v>23696974</v>
      </c>
      <c r="H45" s="50">
        <f>SUM(H43:H44)</f>
        <v>23696903</v>
      </c>
      <c r="I45" s="50">
        <f>SUM(I43:I44)</f>
        <v>23696974</v>
      </c>
      <c r="J45" s="50">
        <f t="shared" si="5"/>
        <v>23696974</v>
      </c>
      <c r="K45" s="50">
        <f>SUM(K43:K44)</f>
        <v>23696974</v>
      </c>
      <c r="L45" s="50">
        <f>SUM(L43:L44)</f>
        <v>23696974</v>
      </c>
      <c r="M45" s="50">
        <f>SUM(M43:M44)</f>
        <v>23696974</v>
      </c>
      <c r="N45" s="51">
        <f t="shared" si="5"/>
        <v>23696965</v>
      </c>
      <c r="O45" s="52">
        <f t="shared" si="5"/>
        <v>284363608</v>
      </c>
      <c r="P45" s="50">
        <f t="shared" si="5"/>
        <v>302783720</v>
      </c>
      <c r="Q45" s="51">
        <f t="shared" si="5"/>
        <v>308833372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23696974</v>
      </c>
      <c r="D47" s="63">
        <f t="shared" si="6"/>
        <v>23696974</v>
      </c>
      <c r="E47" s="63">
        <f t="shared" si="6"/>
        <v>23696974</v>
      </c>
      <c r="F47" s="63">
        <f>SUM(F45:F46)</f>
        <v>23696974</v>
      </c>
      <c r="G47" s="63">
        <f>SUM(G45:G46)</f>
        <v>23696974</v>
      </c>
      <c r="H47" s="63">
        <f>SUM(H45:H46)</f>
        <v>23696903</v>
      </c>
      <c r="I47" s="63">
        <f>SUM(I45:I46)</f>
        <v>23696974</v>
      </c>
      <c r="J47" s="63">
        <f t="shared" si="6"/>
        <v>23696974</v>
      </c>
      <c r="K47" s="63">
        <f>SUM(K45:K46)</f>
        <v>23696974</v>
      </c>
      <c r="L47" s="63">
        <f>SUM(L45:L46)</f>
        <v>23696974</v>
      </c>
      <c r="M47" s="63">
        <f>SUM(M45:M46)</f>
        <v>23696974</v>
      </c>
      <c r="N47" s="64">
        <f t="shared" si="6"/>
        <v>23696965</v>
      </c>
      <c r="O47" s="65">
        <f t="shared" si="6"/>
        <v>284363608</v>
      </c>
      <c r="P47" s="63">
        <f t="shared" si="6"/>
        <v>302783720</v>
      </c>
      <c r="Q47" s="66">
        <f t="shared" si="6"/>
        <v>308833372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36364726</v>
      </c>
      <c r="D5" s="3">
        <v>29054584</v>
      </c>
      <c r="E5" s="3">
        <v>28915902</v>
      </c>
      <c r="F5" s="3">
        <v>27425873</v>
      </c>
      <c r="G5" s="3">
        <v>28923065</v>
      </c>
      <c r="H5" s="3">
        <v>28893425</v>
      </c>
      <c r="I5" s="3">
        <v>28545976</v>
      </c>
      <c r="J5" s="3">
        <v>28852446</v>
      </c>
      <c r="K5" s="3">
        <v>28896749</v>
      </c>
      <c r="L5" s="3">
        <v>27294477</v>
      </c>
      <c r="M5" s="3">
        <v>29044249</v>
      </c>
      <c r="N5" s="4">
        <v>19215747</v>
      </c>
      <c r="O5" s="5">
        <v>341427219</v>
      </c>
      <c r="P5" s="3">
        <v>358498580</v>
      </c>
      <c r="Q5" s="4">
        <v>380008495</v>
      </c>
    </row>
    <row r="6" spans="1:17" ht="13.5">
      <c r="A6" s="19" t="s">
        <v>24</v>
      </c>
      <c r="B6" s="20"/>
      <c r="C6" s="3">
        <v>82899306</v>
      </c>
      <c r="D6" s="3">
        <v>77116066</v>
      </c>
      <c r="E6" s="3">
        <v>79887394</v>
      </c>
      <c r="F6" s="3">
        <v>69688277</v>
      </c>
      <c r="G6" s="3">
        <v>73219134</v>
      </c>
      <c r="H6" s="3">
        <v>70066961</v>
      </c>
      <c r="I6" s="3">
        <v>59409590</v>
      </c>
      <c r="J6" s="3">
        <v>52754936</v>
      </c>
      <c r="K6" s="3">
        <v>67914205</v>
      </c>
      <c r="L6" s="3">
        <v>63032607</v>
      </c>
      <c r="M6" s="3">
        <v>61294418</v>
      </c>
      <c r="N6" s="4">
        <v>60621779</v>
      </c>
      <c r="O6" s="6">
        <v>817904673</v>
      </c>
      <c r="P6" s="3">
        <v>858799907</v>
      </c>
      <c r="Q6" s="4">
        <v>918925866</v>
      </c>
    </row>
    <row r="7" spans="1:17" ht="13.5">
      <c r="A7" s="21" t="s">
        <v>25</v>
      </c>
      <c r="B7" s="20"/>
      <c r="C7" s="3">
        <v>11278394</v>
      </c>
      <c r="D7" s="3">
        <v>12402953</v>
      </c>
      <c r="E7" s="3">
        <v>12247371</v>
      </c>
      <c r="F7" s="3">
        <v>14899764</v>
      </c>
      <c r="G7" s="3">
        <v>13020180</v>
      </c>
      <c r="H7" s="3">
        <v>14131172</v>
      </c>
      <c r="I7" s="3">
        <v>13235803</v>
      </c>
      <c r="J7" s="3">
        <v>13692936</v>
      </c>
      <c r="K7" s="3">
        <v>11411062</v>
      </c>
      <c r="L7" s="3">
        <v>14664909</v>
      </c>
      <c r="M7" s="3">
        <v>14910699</v>
      </c>
      <c r="N7" s="4">
        <v>17396792</v>
      </c>
      <c r="O7" s="6">
        <v>163292035</v>
      </c>
      <c r="P7" s="3">
        <v>171456637</v>
      </c>
      <c r="Q7" s="4">
        <v>181935871</v>
      </c>
    </row>
    <row r="8" spans="1:17" ht="13.5">
      <c r="A8" s="21" t="s">
        <v>26</v>
      </c>
      <c r="B8" s="20"/>
      <c r="C8" s="3">
        <v>9765127</v>
      </c>
      <c r="D8" s="3">
        <v>9428551</v>
      </c>
      <c r="E8" s="3">
        <v>9617271</v>
      </c>
      <c r="F8" s="3">
        <v>9597151</v>
      </c>
      <c r="G8" s="3">
        <v>9581689</v>
      </c>
      <c r="H8" s="3">
        <v>9644543</v>
      </c>
      <c r="I8" s="3">
        <v>9596549</v>
      </c>
      <c r="J8" s="3">
        <v>9608424</v>
      </c>
      <c r="K8" s="3">
        <v>-1819635</v>
      </c>
      <c r="L8" s="3">
        <v>25812853</v>
      </c>
      <c r="M8" s="3">
        <v>10092166</v>
      </c>
      <c r="N8" s="4">
        <v>10142102</v>
      </c>
      <c r="O8" s="6">
        <v>121066791</v>
      </c>
      <c r="P8" s="3">
        <v>127120132</v>
      </c>
      <c r="Q8" s="4">
        <v>134747339</v>
      </c>
    </row>
    <row r="9" spans="1:17" ht="13.5">
      <c r="A9" s="21" t="s">
        <v>27</v>
      </c>
      <c r="B9" s="20"/>
      <c r="C9" s="22">
        <v>8013960</v>
      </c>
      <c r="D9" s="22">
        <v>8110644</v>
      </c>
      <c r="E9" s="22">
        <v>8128926</v>
      </c>
      <c r="F9" s="22">
        <v>8157017</v>
      </c>
      <c r="G9" s="22">
        <v>8185502</v>
      </c>
      <c r="H9" s="22">
        <v>8204977</v>
      </c>
      <c r="I9" s="22">
        <v>8159500</v>
      </c>
      <c r="J9" s="22">
        <v>7958296</v>
      </c>
      <c r="K9" s="22">
        <v>8106138</v>
      </c>
      <c r="L9" s="22">
        <v>8197976</v>
      </c>
      <c r="M9" s="22">
        <v>8124333</v>
      </c>
      <c r="N9" s="23">
        <v>8062254</v>
      </c>
      <c r="O9" s="24">
        <v>97409523</v>
      </c>
      <c r="P9" s="22">
        <v>102279999</v>
      </c>
      <c r="Q9" s="23">
        <v>108416800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753632</v>
      </c>
      <c r="D11" s="3">
        <v>718573</v>
      </c>
      <c r="E11" s="3">
        <v>719559</v>
      </c>
      <c r="F11" s="3">
        <v>699519</v>
      </c>
      <c r="G11" s="3">
        <v>763253</v>
      </c>
      <c r="H11" s="3">
        <v>667002</v>
      </c>
      <c r="I11" s="3">
        <v>736719</v>
      </c>
      <c r="J11" s="3">
        <v>688750</v>
      </c>
      <c r="K11" s="3">
        <v>798564</v>
      </c>
      <c r="L11" s="3">
        <v>752574</v>
      </c>
      <c r="M11" s="3">
        <v>612468</v>
      </c>
      <c r="N11" s="4">
        <v>713452</v>
      </c>
      <c r="O11" s="6">
        <v>8624065</v>
      </c>
      <c r="P11" s="3">
        <v>9055269</v>
      </c>
      <c r="Q11" s="4">
        <v>9598585</v>
      </c>
    </row>
    <row r="12" spans="1:17" ht="13.5">
      <c r="A12" s="19" t="s">
        <v>29</v>
      </c>
      <c r="B12" s="25"/>
      <c r="C12" s="3">
        <v>70486</v>
      </c>
      <c r="D12" s="3">
        <v>239528</v>
      </c>
      <c r="E12" s="3">
        <v>416786</v>
      </c>
      <c r="F12" s="3">
        <v>219259</v>
      </c>
      <c r="G12" s="3">
        <v>255691</v>
      </c>
      <c r="H12" s="3">
        <v>296657</v>
      </c>
      <c r="I12" s="3">
        <v>400965</v>
      </c>
      <c r="J12" s="3">
        <v>328868</v>
      </c>
      <c r="K12" s="3">
        <v>289089</v>
      </c>
      <c r="L12" s="3">
        <v>396149</v>
      </c>
      <c r="M12" s="3">
        <v>400345</v>
      </c>
      <c r="N12" s="4">
        <v>727046</v>
      </c>
      <c r="O12" s="6">
        <v>4040869</v>
      </c>
      <c r="P12" s="3">
        <v>4242913</v>
      </c>
      <c r="Q12" s="4">
        <v>4455058</v>
      </c>
    </row>
    <row r="13" spans="1:17" ht="13.5">
      <c r="A13" s="19" t="s">
        <v>30</v>
      </c>
      <c r="B13" s="25"/>
      <c r="C13" s="3">
        <v>814993</v>
      </c>
      <c r="D13" s="3">
        <v>814993</v>
      </c>
      <c r="E13" s="3">
        <v>814993</v>
      </c>
      <c r="F13" s="3">
        <v>814993</v>
      </c>
      <c r="G13" s="3">
        <v>814993</v>
      </c>
      <c r="H13" s="3">
        <v>814993</v>
      </c>
      <c r="I13" s="3">
        <v>814993</v>
      </c>
      <c r="J13" s="3">
        <v>814993</v>
      </c>
      <c r="K13" s="3">
        <v>814993</v>
      </c>
      <c r="L13" s="3">
        <v>814993</v>
      </c>
      <c r="M13" s="3">
        <v>814993</v>
      </c>
      <c r="N13" s="4">
        <v>814998</v>
      </c>
      <c r="O13" s="6">
        <v>9779921</v>
      </c>
      <c r="P13" s="3">
        <v>10268917</v>
      </c>
      <c r="Q13" s="4">
        <v>8557431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100813</v>
      </c>
      <c r="D15" s="3">
        <v>18308</v>
      </c>
      <c r="E15" s="3">
        <v>846144</v>
      </c>
      <c r="F15" s="3">
        <v>454349</v>
      </c>
      <c r="G15" s="3">
        <v>25865</v>
      </c>
      <c r="H15" s="3">
        <v>1513293</v>
      </c>
      <c r="I15" s="3">
        <v>945330</v>
      </c>
      <c r="J15" s="3">
        <v>738476</v>
      </c>
      <c r="K15" s="3">
        <v>833614</v>
      </c>
      <c r="L15" s="3">
        <v>595613</v>
      </c>
      <c r="M15" s="3">
        <v>864427</v>
      </c>
      <c r="N15" s="4">
        <v>1158591</v>
      </c>
      <c r="O15" s="6">
        <v>8094823</v>
      </c>
      <c r="P15" s="3">
        <v>8499563</v>
      </c>
      <c r="Q15" s="4">
        <v>8672923</v>
      </c>
    </row>
    <row r="16" spans="1:17" ht="13.5">
      <c r="A16" s="19" t="s">
        <v>33</v>
      </c>
      <c r="B16" s="25"/>
      <c r="C16" s="3">
        <v>2289</v>
      </c>
      <c r="D16" s="3">
        <v>1577</v>
      </c>
      <c r="E16" s="3">
        <v>2223</v>
      </c>
      <c r="F16" s="3">
        <v>2259</v>
      </c>
      <c r="G16" s="3">
        <v>1548</v>
      </c>
      <c r="H16" s="3">
        <v>6497</v>
      </c>
      <c r="I16" s="3">
        <v>2609</v>
      </c>
      <c r="J16" s="3">
        <v>2023</v>
      </c>
      <c r="K16" s="3">
        <v>2407</v>
      </c>
      <c r="L16" s="3">
        <v>8395</v>
      </c>
      <c r="M16" s="3">
        <v>3481</v>
      </c>
      <c r="N16" s="4">
        <v>1992</v>
      </c>
      <c r="O16" s="6">
        <v>37300</v>
      </c>
      <c r="P16" s="3">
        <v>39165</v>
      </c>
      <c r="Q16" s="4">
        <v>41515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31678502</v>
      </c>
      <c r="D18" s="3">
        <v>31678502</v>
      </c>
      <c r="E18" s="3">
        <v>31678502</v>
      </c>
      <c r="F18" s="3">
        <v>31678502</v>
      </c>
      <c r="G18" s="3">
        <v>31678502</v>
      </c>
      <c r="H18" s="3">
        <v>31678502</v>
      </c>
      <c r="I18" s="3">
        <v>31678502</v>
      </c>
      <c r="J18" s="3">
        <v>31678502</v>
      </c>
      <c r="K18" s="3">
        <v>31678502</v>
      </c>
      <c r="L18" s="3">
        <v>31678502</v>
      </c>
      <c r="M18" s="3">
        <v>31678502</v>
      </c>
      <c r="N18" s="4">
        <v>31678478</v>
      </c>
      <c r="O18" s="6">
        <v>380142000</v>
      </c>
      <c r="P18" s="3">
        <v>399149100</v>
      </c>
      <c r="Q18" s="4">
        <v>420766427</v>
      </c>
    </row>
    <row r="19" spans="1:17" ht="13.5">
      <c r="A19" s="19" t="s">
        <v>36</v>
      </c>
      <c r="B19" s="25"/>
      <c r="C19" s="22">
        <v>921647</v>
      </c>
      <c r="D19" s="22">
        <v>1056725</v>
      </c>
      <c r="E19" s="22">
        <v>1856466</v>
      </c>
      <c r="F19" s="22">
        <v>2695916</v>
      </c>
      <c r="G19" s="22">
        <v>1471127</v>
      </c>
      <c r="H19" s="22">
        <v>2424546</v>
      </c>
      <c r="I19" s="22">
        <v>1627140</v>
      </c>
      <c r="J19" s="22">
        <v>6502142</v>
      </c>
      <c r="K19" s="22">
        <v>2566451</v>
      </c>
      <c r="L19" s="22">
        <v>1286744</v>
      </c>
      <c r="M19" s="22">
        <v>1397977</v>
      </c>
      <c r="N19" s="23">
        <v>3451161</v>
      </c>
      <c r="O19" s="24">
        <v>27258042</v>
      </c>
      <c r="P19" s="22">
        <v>28620941</v>
      </c>
      <c r="Q19" s="23">
        <v>29475699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182663875</v>
      </c>
      <c r="D21" s="29">
        <f t="shared" si="0"/>
        <v>170641004</v>
      </c>
      <c r="E21" s="29">
        <f t="shared" si="0"/>
        <v>175131537</v>
      </c>
      <c r="F21" s="29">
        <f>SUM(F5:F20)</f>
        <v>166332879</v>
      </c>
      <c r="G21" s="29">
        <f>SUM(G5:G20)</f>
        <v>167940549</v>
      </c>
      <c r="H21" s="29">
        <f>SUM(H5:H20)</f>
        <v>168342568</v>
      </c>
      <c r="I21" s="29">
        <f>SUM(I5:I20)</f>
        <v>155153676</v>
      </c>
      <c r="J21" s="29">
        <f t="shared" si="0"/>
        <v>153620792</v>
      </c>
      <c r="K21" s="29">
        <f>SUM(K5:K20)</f>
        <v>151492139</v>
      </c>
      <c r="L21" s="29">
        <f>SUM(L5:L20)</f>
        <v>174535792</v>
      </c>
      <c r="M21" s="29">
        <f>SUM(M5:M20)</f>
        <v>159238058</v>
      </c>
      <c r="N21" s="30">
        <f t="shared" si="0"/>
        <v>153984392</v>
      </c>
      <c r="O21" s="31">
        <f t="shared" si="0"/>
        <v>1979077261</v>
      </c>
      <c r="P21" s="29">
        <f t="shared" si="0"/>
        <v>2078031123</v>
      </c>
      <c r="Q21" s="32">
        <f t="shared" si="0"/>
        <v>2205602009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50044021</v>
      </c>
      <c r="D24" s="3">
        <v>50044021</v>
      </c>
      <c r="E24" s="3">
        <v>50044021</v>
      </c>
      <c r="F24" s="3">
        <v>50044021</v>
      </c>
      <c r="G24" s="3">
        <v>50044021</v>
      </c>
      <c r="H24" s="3">
        <v>50044021</v>
      </c>
      <c r="I24" s="3">
        <v>50044021</v>
      </c>
      <c r="J24" s="3">
        <v>50044021</v>
      </c>
      <c r="K24" s="3">
        <v>50044021</v>
      </c>
      <c r="L24" s="3">
        <v>50044021</v>
      </c>
      <c r="M24" s="3">
        <v>50044021</v>
      </c>
      <c r="N24" s="36">
        <v>50043921</v>
      </c>
      <c r="O24" s="6">
        <v>600528152</v>
      </c>
      <c r="P24" s="3">
        <v>631815013</v>
      </c>
      <c r="Q24" s="4">
        <v>681961715</v>
      </c>
    </row>
    <row r="25" spans="1:17" ht="13.5">
      <c r="A25" s="21" t="s">
        <v>41</v>
      </c>
      <c r="B25" s="20"/>
      <c r="C25" s="3">
        <v>2016301</v>
      </c>
      <c r="D25" s="3">
        <v>2016301</v>
      </c>
      <c r="E25" s="3">
        <v>2016301</v>
      </c>
      <c r="F25" s="3">
        <v>2016301</v>
      </c>
      <c r="G25" s="3">
        <v>2016301</v>
      </c>
      <c r="H25" s="3">
        <v>2016301</v>
      </c>
      <c r="I25" s="3">
        <v>2016301</v>
      </c>
      <c r="J25" s="3">
        <v>2016301</v>
      </c>
      <c r="K25" s="3">
        <v>2016301</v>
      </c>
      <c r="L25" s="3">
        <v>2016301</v>
      </c>
      <c r="M25" s="3">
        <v>2016301</v>
      </c>
      <c r="N25" s="4">
        <v>2016322</v>
      </c>
      <c r="O25" s="6">
        <v>24195633</v>
      </c>
      <c r="P25" s="3">
        <v>25405417</v>
      </c>
      <c r="Q25" s="4">
        <v>26777307</v>
      </c>
    </row>
    <row r="26" spans="1:17" ht="13.5">
      <c r="A26" s="21" t="s">
        <v>42</v>
      </c>
      <c r="B26" s="20"/>
      <c r="C26" s="3">
        <v>14520426</v>
      </c>
      <c r="D26" s="3">
        <v>14520426</v>
      </c>
      <c r="E26" s="3">
        <v>14520426</v>
      </c>
      <c r="F26" s="3">
        <v>14520426</v>
      </c>
      <c r="G26" s="3">
        <v>14520426</v>
      </c>
      <c r="H26" s="3">
        <v>14520426</v>
      </c>
      <c r="I26" s="3">
        <v>14520426</v>
      </c>
      <c r="J26" s="3">
        <v>14520426</v>
      </c>
      <c r="K26" s="3">
        <v>14520426</v>
      </c>
      <c r="L26" s="3">
        <v>14520426</v>
      </c>
      <c r="M26" s="3">
        <v>14520426</v>
      </c>
      <c r="N26" s="4">
        <v>14520424</v>
      </c>
      <c r="O26" s="6">
        <v>174245110</v>
      </c>
      <c r="P26" s="3">
        <v>183654346</v>
      </c>
      <c r="Q26" s="4">
        <v>180053280</v>
      </c>
    </row>
    <row r="27" spans="1:17" ht="13.5">
      <c r="A27" s="21" t="s">
        <v>43</v>
      </c>
      <c r="B27" s="20"/>
      <c r="C27" s="3">
        <v>40998494</v>
      </c>
      <c r="D27" s="3">
        <v>40998494</v>
      </c>
      <c r="E27" s="3">
        <v>40998494</v>
      </c>
      <c r="F27" s="3">
        <v>40998494</v>
      </c>
      <c r="G27" s="3">
        <v>40998494</v>
      </c>
      <c r="H27" s="3">
        <v>40998494</v>
      </c>
      <c r="I27" s="3">
        <v>40998494</v>
      </c>
      <c r="J27" s="3">
        <v>40998494</v>
      </c>
      <c r="K27" s="3">
        <v>40998494</v>
      </c>
      <c r="L27" s="3">
        <v>40998494</v>
      </c>
      <c r="M27" s="3">
        <v>40998494</v>
      </c>
      <c r="N27" s="36">
        <v>40998476</v>
      </c>
      <c r="O27" s="6">
        <v>491981910</v>
      </c>
      <c r="P27" s="3">
        <v>518228725</v>
      </c>
      <c r="Q27" s="4">
        <v>546213074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6381</v>
      </c>
      <c r="F28" s="3">
        <v>2212</v>
      </c>
      <c r="G28" s="3">
        <v>2526</v>
      </c>
      <c r="H28" s="3">
        <v>188</v>
      </c>
      <c r="I28" s="3">
        <v>0</v>
      </c>
      <c r="J28" s="3">
        <v>269</v>
      </c>
      <c r="K28" s="3">
        <v>4045</v>
      </c>
      <c r="L28" s="3">
        <v>0</v>
      </c>
      <c r="M28" s="3">
        <v>1135</v>
      </c>
      <c r="N28" s="4">
        <v>6983244</v>
      </c>
      <c r="O28" s="6">
        <v>7000000</v>
      </c>
      <c r="P28" s="3">
        <v>7378000</v>
      </c>
      <c r="Q28" s="4">
        <v>7776412</v>
      </c>
    </row>
    <row r="29" spans="1:17" ht="13.5">
      <c r="A29" s="21" t="s">
        <v>45</v>
      </c>
      <c r="B29" s="20"/>
      <c r="C29" s="3">
        <v>0</v>
      </c>
      <c r="D29" s="3">
        <v>73852003</v>
      </c>
      <c r="E29" s="3">
        <v>69648991</v>
      </c>
      <c r="F29" s="3">
        <v>48762108</v>
      </c>
      <c r="G29" s="3">
        <v>0</v>
      </c>
      <c r="H29" s="3">
        <v>49278508</v>
      </c>
      <c r="I29" s="3">
        <v>84812022</v>
      </c>
      <c r="J29" s="3">
        <v>34149266</v>
      </c>
      <c r="K29" s="3">
        <v>45198298</v>
      </c>
      <c r="L29" s="3">
        <v>44449668</v>
      </c>
      <c r="M29" s="3">
        <v>0</v>
      </c>
      <c r="N29" s="36">
        <v>146842365</v>
      </c>
      <c r="O29" s="6">
        <v>596993229</v>
      </c>
      <c r="P29" s="3">
        <v>629230863</v>
      </c>
      <c r="Q29" s="4">
        <v>673277024</v>
      </c>
    </row>
    <row r="30" spans="1:17" ht="13.5">
      <c r="A30" s="21" t="s">
        <v>46</v>
      </c>
      <c r="B30" s="20"/>
      <c r="C30" s="3">
        <v>220402</v>
      </c>
      <c r="D30" s="3">
        <v>13521415</v>
      </c>
      <c r="E30" s="3">
        <v>6868613</v>
      </c>
      <c r="F30" s="3">
        <v>6925840</v>
      </c>
      <c r="G30" s="3">
        <v>6886485</v>
      </c>
      <c r="H30" s="3">
        <v>660215</v>
      </c>
      <c r="I30" s="3">
        <v>12854863</v>
      </c>
      <c r="J30" s="3">
        <v>8522979</v>
      </c>
      <c r="K30" s="3">
        <v>671007</v>
      </c>
      <c r="L30" s="3">
        <v>6374713</v>
      </c>
      <c r="M30" s="3">
        <v>252262</v>
      </c>
      <c r="N30" s="4">
        <v>33374741</v>
      </c>
      <c r="O30" s="6">
        <v>97133535</v>
      </c>
      <c r="P30" s="3">
        <v>102370602</v>
      </c>
      <c r="Q30" s="4">
        <v>107898615</v>
      </c>
    </row>
    <row r="31" spans="1:17" ht="13.5">
      <c r="A31" s="21" t="s">
        <v>47</v>
      </c>
      <c r="B31" s="20"/>
      <c r="C31" s="3">
        <v>8327191</v>
      </c>
      <c r="D31" s="3">
        <v>13482441</v>
      </c>
      <c r="E31" s="3">
        <v>11291753</v>
      </c>
      <c r="F31" s="3">
        <v>17452136</v>
      </c>
      <c r="G31" s="3">
        <v>16204894</v>
      </c>
      <c r="H31" s="3">
        <v>16412645</v>
      </c>
      <c r="I31" s="3">
        <v>42715887</v>
      </c>
      <c r="J31" s="3">
        <v>15329000</v>
      </c>
      <c r="K31" s="3">
        <v>-12814021</v>
      </c>
      <c r="L31" s="3">
        <v>13294341</v>
      </c>
      <c r="M31" s="3">
        <v>18175222</v>
      </c>
      <c r="N31" s="36">
        <v>69835695</v>
      </c>
      <c r="O31" s="6">
        <v>229707184</v>
      </c>
      <c r="P31" s="3">
        <v>241919339</v>
      </c>
      <c r="Q31" s="4">
        <v>243027064</v>
      </c>
    </row>
    <row r="32" spans="1:17" ht="13.5">
      <c r="A32" s="21" t="s">
        <v>35</v>
      </c>
      <c r="B32" s="20"/>
      <c r="C32" s="3">
        <v>101405</v>
      </c>
      <c r="D32" s="3">
        <v>103132</v>
      </c>
      <c r="E32" s="3">
        <v>101405</v>
      </c>
      <c r="F32" s="3">
        <v>101747</v>
      </c>
      <c r="G32" s="3">
        <v>101405</v>
      </c>
      <c r="H32" s="3">
        <v>272259</v>
      </c>
      <c r="I32" s="3">
        <v>101405</v>
      </c>
      <c r="J32" s="3">
        <v>103674</v>
      </c>
      <c r="K32" s="3">
        <v>101405</v>
      </c>
      <c r="L32" s="3">
        <v>101768</v>
      </c>
      <c r="M32" s="3">
        <v>107264</v>
      </c>
      <c r="N32" s="4">
        <v>119991</v>
      </c>
      <c r="O32" s="6">
        <v>1416860</v>
      </c>
      <c r="P32" s="3">
        <v>1493250</v>
      </c>
      <c r="Q32" s="4">
        <v>1573886</v>
      </c>
    </row>
    <row r="33" spans="1:17" ht="13.5">
      <c r="A33" s="21" t="s">
        <v>48</v>
      </c>
      <c r="B33" s="20"/>
      <c r="C33" s="3">
        <v>10783992</v>
      </c>
      <c r="D33" s="3">
        <v>18055527</v>
      </c>
      <c r="E33" s="3">
        <v>12878864</v>
      </c>
      <c r="F33" s="3">
        <v>14031041</v>
      </c>
      <c r="G33" s="3">
        <v>13706021</v>
      </c>
      <c r="H33" s="3">
        <v>18619384</v>
      </c>
      <c r="I33" s="3">
        <v>13966985</v>
      </c>
      <c r="J33" s="3">
        <v>15821708</v>
      </c>
      <c r="K33" s="3">
        <v>24231309</v>
      </c>
      <c r="L33" s="3">
        <v>18244043</v>
      </c>
      <c r="M33" s="3">
        <v>13252773</v>
      </c>
      <c r="N33" s="4">
        <v>35842101</v>
      </c>
      <c r="O33" s="6">
        <v>209433748</v>
      </c>
      <c r="P33" s="3">
        <v>220486053</v>
      </c>
      <c r="Q33" s="4">
        <v>233171780</v>
      </c>
    </row>
    <row r="34" spans="1:17" ht="13.5">
      <c r="A34" s="19" t="s">
        <v>49</v>
      </c>
      <c r="B34" s="25"/>
      <c r="C34" s="3">
        <v>83</v>
      </c>
      <c r="D34" s="3">
        <v>83</v>
      </c>
      <c r="E34" s="3">
        <v>83</v>
      </c>
      <c r="F34" s="3">
        <v>83</v>
      </c>
      <c r="G34" s="3">
        <v>83</v>
      </c>
      <c r="H34" s="3">
        <v>83</v>
      </c>
      <c r="I34" s="3">
        <v>83</v>
      </c>
      <c r="J34" s="3">
        <v>83</v>
      </c>
      <c r="K34" s="3">
        <v>83</v>
      </c>
      <c r="L34" s="3">
        <v>83</v>
      </c>
      <c r="M34" s="3">
        <v>83</v>
      </c>
      <c r="N34" s="4">
        <v>87</v>
      </c>
      <c r="O34" s="6">
        <v>1000</v>
      </c>
      <c r="P34" s="3">
        <v>1050</v>
      </c>
      <c r="Q34" s="4">
        <v>1107</v>
      </c>
    </row>
    <row r="35" spans="1:17" ht="12.75">
      <c r="A35" s="37" t="s">
        <v>50</v>
      </c>
      <c r="B35" s="28"/>
      <c r="C35" s="29">
        <f aca="true" t="shared" si="1" ref="C35:Q35">SUM(C24:C34)</f>
        <v>127012315</v>
      </c>
      <c r="D35" s="29">
        <f t="shared" si="1"/>
        <v>226593843</v>
      </c>
      <c r="E35" s="29">
        <f t="shared" si="1"/>
        <v>208375332</v>
      </c>
      <c r="F35" s="29">
        <f>SUM(F24:F34)</f>
        <v>194854409</v>
      </c>
      <c r="G35" s="29">
        <f>SUM(G24:G34)</f>
        <v>144480656</v>
      </c>
      <c r="H35" s="29">
        <f>SUM(H24:H34)</f>
        <v>192822524</v>
      </c>
      <c r="I35" s="29">
        <f>SUM(I24:I34)</f>
        <v>262030487</v>
      </c>
      <c r="J35" s="29">
        <f t="shared" si="1"/>
        <v>181506221</v>
      </c>
      <c r="K35" s="29">
        <f>SUM(K24:K34)</f>
        <v>164971368</v>
      </c>
      <c r="L35" s="29">
        <f>SUM(L24:L34)</f>
        <v>190043858</v>
      </c>
      <c r="M35" s="29">
        <f>SUM(M24:M34)</f>
        <v>139367981</v>
      </c>
      <c r="N35" s="32">
        <f t="shared" si="1"/>
        <v>400577367</v>
      </c>
      <c r="O35" s="31">
        <f t="shared" si="1"/>
        <v>2432636361</v>
      </c>
      <c r="P35" s="29">
        <f t="shared" si="1"/>
        <v>2561982658</v>
      </c>
      <c r="Q35" s="32">
        <f t="shared" si="1"/>
        <v>2701731264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55651560</v>
      </c>
      <c r="D37" s="42">
        <f t="shared" si="2"/>
        <v>-55952839</v>
      </c>
      <c r="E37" s="42">
        <f t="shared" si="2"/>
        <v>-33243795</v>
      </c>
      <c r="F37" s="42">
        <f>+F21-F35</f>
        <v>-28521530</v>
      </c>
      <c r="G37" s="42">
        <f>+G21-G35</f>
        <v>23459893</v>
      </c>
      <c r="H37" s="42">
        <f>+H21-H35</f>
        <v>-24479956</v>
      </c>
      <c r="I37" s="42">
        <f>+I21-I35</f>
        <v>-106876811</v>
      </c>
      <c r="J37" s="42">
        <f t="shared" si="2"/>
        <v>-27885429</v>
      </c>
      <c r="K37" s="42">
        <f>+K21-K35</f>
        <v>-13479229</v>
      </c>
      <c r="L37" s="42">
        <f>+L21-L35</f>
        <v>-15508066</v>
      </c>
      <c r="M37" s="42">
        <f>+M21-M35</f>
        <v>19870077</v>
      </c>
      <c r="N37" s="43">
        <f t="shared" si="2"/>
        <v>-246592975</v>
      </c>
      <c r="O37" s="44">
        <f t="shared" si="2"/>
        <v>-453559100</v>
      </c>
      <c r="P37" s="42">
        <f t="shared" si="2"/>
        <v>-483951535</v>
      </c>
      <c r="Q37" s="43">
        <f t="shared" si="2"/>
        <v>-496129255</v>
      </c>
    </row>
    <row r="38" spans="1:17" ht="21" customHeight="1">
      <c r="A38" s="45" t="s">
        <v>52</v>
      </c>
      <c r="B38" s="25"/>
      <c r="C38" s="3">
        <v>3081917</v>
      </c>
      <c r="D38" s="3">
        <v>3081917</v>
      </c>
      <c r="E38" s="3">
        <v>3081917</v>
      </c>
      <c r="F38" s="3">
        <v>3081917</v>
      </c>
      <c r="G38" s="3">
        <v>3081917</v>
      </c>
      <c r="H38" s="3">
        <v>3081917</v>
      </c>
      <c r="I38" s="3">
        <v>3081917</v>
      </c>
      <c r="J38" s="3">
        <v>3081917</v>
      </c>
      <c r="K38" s="3">
        <v>3081917</v>
      </c>
      <c r="L38" s="3">
        <v>3081917</v>
      </c>
      <c r="M38" s="3">
        <v>3081917</v>
      </c>
      <c r="N38" s="4">
        <v>3081913</v>
      </c>
      <c r="O38" s="6">
        <v>36983000</v>
      </c>
      <c r="P38" s="3">
        <v>38832150</v>
      </c>
      <c r="Q38" s="4">
        <v>40929086</v>
      </c>
    </row>
    <row r="39" spans="1:17" ht="55.5" customHeight="1">
      <c r="A39" s="45" t="s">
        <v>53</v>
      </c>
      <c r="B39" s="25"/>
      <c r="C39" s="22">
        <v>667167</v>
      </c>
      <c r="D39" s="22">
        <v>667167</v>
      </c>
      <c r="E39" s="22">
        <v>667167</v>
      </c>
      <c r="F39" s="22">
        <v>667167</v>
      </c>
      <c r="G39" s="22">
        <v>667167</v>
      </c>
      <c r="H39" s="22">
        <v>667167</v>
      </c>
      <c r="I39" s="22">
        <v>667167</v>
      </c>
      <c r="J39" s="22">
        <v>667167</v>
      </c>
      <c r="K39" s="22">
        <v>667167</v>
      </c>
      <c r="L39" s="22">
        <v>667167</v>
      </c>
      <c r="M39" s="22">
        <v>667167</v>
      </c>
      <c r="N39" s="23">
        <v>667163</v>
      </c>
      <c r="O39" s="24">
        <v>8006000</v>
      </c>
      <c r="P39" s="22">
        <v>8406300</v>
      </c>
      <c r="Q39" s="23">
        <v>8860240</v>
      </c>
    </row>
    <row r="40" spans="1:17" ht="13.5">
      <c r="A40" s="19" t="s">
        <v>54</v>
      </c>
      <c r="B40" s="25"/>
      <c r="C40" s="46">
        <v>548903</v>
      </c>
      <c r="D40" s="46">
        <v>548903</v>
      </c>
      <c r="E40" s="46">
        <v>548903</v>
      </c>
      <c r="F40" s="46">
        <v>548903</v>
      </c>
      <c r="G40" s="46">
        <v>548903</v>
      </c>
      <c r="H40" s="46">
        <v>548903</v>
      </c>
      <c r="I40" s="46">
        <v>548903</v>
      </c>
      <c r="J40" s="46">
        <v>548903</v>
      </c>
      <c r="K40" s="46">
        <v>548903</v>
      </c>
      <c r="L40" s="46">
        <v>548903</v>
      </c>
      <c r="M40" s="46">
        <v>548903</v>
      </c>
      <c r="N40" s="47">
        <v>548899</v>
      </c>
      <c r="O40" s="48">
        <v>6586832</v>
      </c>
      <c r="P40" s="46">
        <v>6916174</v>
      </c>
      <c r="Q40" s="47">
        <v>7289904</v>
      </c>
    </row>
    <row r="41" spans="1:17" ht="25.5">
      <c r="A41" s="49" t="s">
        <v>55</v>
      </c>
      <c r="B41" s="25"/>
      <c r="C41" s="50">
        <f aca="true" t="shared" si="3" ref="C41:Q41">SUM(C37:C40)</f>
        <v>59949547</v>
      </c>
      <c r="D41" s="50">
        <f t="shared" si="3"/>
        <v>-51654852</v>
      </c>
      <c r="E41" s="50">
        <f t="shared" si="3"/>
        <v>-28945808</v>
      </c>
      <c r="F41" s="50">
        <f>SUM(F37:F40)</f>
        <v>-24223543</v>
      </c>
      <c r="G41" s="50">
        <f>SUM(G37:G40)</f>
        <v>27757880</v>
      </c>
      <c r="H41" s="50">
        <f>SUM(H37:H40)</f>
        <v>-20181969</v>
      </c>
      <c r="I41" s="50">
        <f>SUM(I37:I40)</f>
        <v>-102578824</v>
      </c>
      <c r="J41" s="50">
        <f t="shared" si="3"/>
        <v>-23587442</v>
      </c>
      <c r="K41" s="50">
        <f>SUM(K37:K40)</f>
        <v>-9181242</v>
      </c>
      <c r="L41" s="50">
        <f>SUM(L37:L40)</f>
        <v>-11210079</v>
      </c>
      <c r="M41" s="50">
        <f>SUM(M37:M40)</f>
        <v>24168064</v>
      </c>
      <c r="N41" s="51">
        <f t="shared" si="3"/>
        <v>-242295000</v>
      </c>
      <c r="O41" s="52">
        <f t="shared" si="3"/>
        <v>-401983268</v>
      </c>
      <c r="P41" s="50">
        <f t="shared" si="3"/>
        <v>-429796911</v>
      </c>
      <c r="Q41" s="51">
        <f t="shared" si="3"/>
        <v>-439050025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59949547</v>
      </c>
      <c r="D43" s="57">
        <f t="shared" si="4"/>
        <v>-51654852</v>
      </c>
      <c r="E43" s="57">
        <f t="shared" si="4"/>
        <v>-28945808</v>
      </c>
      <c r="F43" s="57">
        <f>+F41-F42</f>
        <v>-24223543</v>
      </c>
      <c r="G43" s="57">
        <f>+G41-G42</f>
        <v>27757880</v>
      </c>
      <c r="H43" s="57">
        <f>+H41-H42</f>
        <v>-20181969</v>
      </c>
      <c r="I43" s="57">
        <f>+I41-I42</f>
        <v>-102578824</v>
      </c>
      <c r="J43" s="57">
        <f t="shared" si="4"/>
        <v>-23587442</v>
      </c>
      <c r="K43" s="57">
        <f>+K41-K42</f>
        <v>-9181242</v>
      </c>
      <c r="L43" s="57">
        <f>+L41-L42</f>
        <v>-11210079</v>
      </c>
      <c r="M43" s="57">
        <f>+M41-M42</f>
        <v>24168064</v>
      </c>
      <c r="N43" s="58">
        <f t="shared" si="4"/>
        <v>-242295000</v>
      </c>
      <c r="O43" s="59">
        <f t="shared" si="4"/>
        <v>-401983268</v>
      </c>
      <c r="P43" s="57">
        <f t="shared" si="4"/>
        <v>-429796911</v>
      </c>
      <c r="Q43" s="58">
        <f t="shared" si="4"/>
        <v>-439050025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59949547</v>
      </c>
      <c r="D45" s="50">
        <f t="shared" si="5"/>
        <v>-51654852</v>
      </c>
      <c r="E45" s="50">
        <f t="shared" si="5"/>
        <v>-28945808</v>
      </c>
      <c r="F45" s="50">
        <f>SUM(F43:F44)</f>
        <v>-24223543</v>
      </c>
      <c r="G45" s="50">
        <f>SUM(G43:G44)</f>
        <v>27757880</v>
      </c>
      <c r="H45" s="50">
        <f>SUM(H43:H44)</f>
        <v>-20181969</v>
      </c>
      <c r="I45" s="50">
        <f>SUM(I43:I44)</f>
        <v>-102578824</v>
      </c>
      <c r="J45" s="50">
        <f t="shared" si="5"/>
        <v>-23587442</v>
      </c>
      <c r="K45" s="50">
        <f>SUM(K43:K44)</f>
        <v>-9181242</v>
      </c>
      <c r="L45" s="50">
        <f>SUM(L43:L44)</f>
        <v>-11210079</v>
      </c>
      <c r="M45" s="50">
        <f>SUM(M43:M44)</f>
        <v>24168064</v>
      </c>
      <c r="N45" s="51">
        <f t="shared" si="5"/>
        <v>-242295000</v>
      </c>
      <c r="O45" s="52">
        <f t="shared" si="5"/>
        <v>-401983268</v>
      </c>
      <c r="P45" s="50">
        <f t="shared" si="5"/>
        <v>-429796911</v>
      </c>
      <c r="Q45" s="51">
        <f t="shared" si="5"/>
        <v>-439050025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59949547</v>
      </c>
      <c r="D47" s="63">
        <f t="shared" si="6"/>
        <v>-51654852</v>
      </c>
      <c r="E47" s="63">
        <f t="shared" si="6"/>
        <v>-28945808</v>
      </c>
      <c r="F47" s="63">
        <f>SUM(F45:F46)</f>
        <v>-24223543</v>
      </c>
      <c r="G47" s="63">
        <f>SUM(G45:G46)</f>
        <v>27757880</v>
      </c>
      <c r="H47" s="63">
        <f>SUM(H45:H46)</f>
        <v>-20181969</v>
      </c>
      <c r="I47" s="63">
        <f>SUM(I45:I46)</f>
        <v>-102578824</v>
      </c>
      <c r="J47" s="63">
        <f t="shared" si="6"/>
        <v>-23587442</v>
      </c>
      <c r="K47" s="63">
        <f>SUM(K45:K46)</f>
        <v>-9181242</v>
      </c>
      <c r="L47" s="63">
        <f>SUM(L45:L46)</f>
        <v>-11210079</v>
      </c>
      <c r="M47" s="63">
        <f>SUM(M45:M46)</f>
        <v>24168064</v>
      </c>
      <c r="N47" s="64">
        <f t="shared" si="6"/>
        <v>-242295000</v>
      </c>
      <c r="O47" s="65">
        <f t="shared" si="6"/>
        <v>-401983268</v>
      </c>
      <c r="P47" s="63">
        <f t="shared" si="6"/>
        <v>-429796911</v>
      </c>
      <c r="Q47" s="66">
        <f t="shared" si="6"/>
        <v>-439050025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1920182</v>
      </c>
      <c r="D5" s="3">
        <v>1920182</v>
      </c>
      <c r="E5" s="3">
        <v>1920182</v>
      </c>
      <c r="F5" s="3">
        <v>1920182</v>
      </c>
      <c r="G5" s="3">
        <v>1920182</v>
      </c>
      <c r="H5" s="3">
        <v>1920212</v>
      </c>
      <c r="I5" s="3">
        <v>1920182</v>
      </c>
      <c r="J5" s="3">
        <v>1920182</v>
      </c>
      <c r="K5" s="3">
        <v>1920182</v>
      </c>
      <c r="L5" s="3">
        <v>1920182</v>
      </c>
      <c r="M5" s="3">
        <v>1920182</v>
      </c>
      <c r="N5" s="4">
        <v>1920182</v>
      </c>
      <c r="O5" s="5">
        <v>23042214</v>
      </c>
      <c r="P5" s="3">
        <v>24286464</v>
      </c>
      <c r="Q5" s="4">
        <v>25597931</v>
      </c>
    </row>
    <row r="6" spans="1:17" ht="13.5">
      <c r="A6" s="19" t="s">
        <v>24</v>
      </c>
      <c r="B6" s="20"/>
      <c r="C6" s="3">
        <v>1466211</v>
      </c>
      <c r="D6" s="3">
        <v>1466211</v>
      </c>
      <c r="E6" s="3">
        <v>1466211</v>
      </c>
      <c r="F6" s="3">
        <v>1466211</v>
      </c>
      <c r="G6" s="3">
        <v>1466211</v>
      </c>
      <c r="H6" s="3">
        <v>1466201</v>
      </c>
      <c r="I6" s="3">
        <v>1466211</v>
      </c>
      <c r="J6" s="3">
        <v>1466211</v>
      </c>
      <c r="K6" s="3">
        <v>1466211</v>
      </c>
      <c r="L6" s="3">
        <v>1466211</v>
      </c>
      <c r="M6" s="3">
        <v>1466211</v>
      </c>
      <c r="N6" s="4">
        <v>1466211</v>
      </c>
      <c r="O6" s="6">
        <v>17594522</v>
      </c>
      <c r="P6" s="3">
        <v>18544625</v>
      </c>
      <c r="Q6" s="4">
        <v>19546034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126833</v>
      </c>
      <c r="D9" s="22">
        <v>126833</v>
      </c>
      <c r="E9" s="22">
        <v>126833</v>
      </c>
      <c r="F9" s="22">
        <v>126833</v>
      </c>
      <c r="G9" s="22">
        <v>126833</v>
      </c>
      <c r="H9" s="22">
        <v>126837</v>
      </c>
      <c r="I9" s="22">
        <v>126833</v>
      </c>
      <c r="J9" s="22">
        <v>126833</v>
      </c>
      <c r="K9" s="22">
        <v>126833</v>
      </c>
      <c r="L9" s="22">
        <v>126833</v>
      </c>
      <c r="M9" s="22">
        <v>126833</v>
      </c>
      <c r="N9" s="23">
        <v>126833</v>
      </c>
      <c r="O9" s="24">
        <v>1522000</v>
      </c>
      <c r="P9" s="22">
        <v>1604189</v>
      </c>
      <c r="Q9" s="23">
        <v>1690815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75398</v>
      </c>
      <c r="D11" s="3">
        <v>75398</v>
      </c>
      <c r="E11" s="3">
        <v>75398</v>
      </c>
      <c r="F11" s="3">
        <v>75398</v>
      </c>
      <c r="G11" s="3">
        <v>75398</v>
      </c>
      <c r="H11" s="3">
        <v>75394</v>
      </c>
      <c r="I11" s="3">
        <v>75398</v>
      </c>
      <c r="J11" s="3">
        <v>75398</v>
      </c>
      <c r="K11" s="3">
        <v>75398</v>
      </c>
      <c r="L11" s="3">
        <v>75398</v>
      </c>
      <c r="M11" s="3">
        <v>75398</v>
      </c>
      <c r="N11" s="4">
        <v>75398</v>
      </c>
      <c r="O11" s="6">
        <v>904772</v>
      </c>
      <c r="P11" s="3">
        <v>955488</v>
      </c>
      <c r="Q11" s="4">
        <v>1005126</v>
      </c>
    </row>
    <row r="12" spans="1:17" ht="13.5">
      <c r="A12" s="19" t="s">
        <v>29</v>
      </c>
      <c r="B12" s="25"/>
      <c r="C12" s="3">
        <v>313404</v>
      </c>
      <c r="D12" s="3">
        <v>313404</v>
      </c>
      <c r="E12" s="3">
        <v>313404</v>
      </c>
      <c r="F12" s="3">
        <v>313404</v>
      </c>
      <c r="G12" s="3">
        <v>313404</v>
      </c>
      <c r="H12" s="3">
        <v>313399</v>
      </c>
      <c r="I12" s="3">
        <v>313404</v>
      </c>
      <c r="J12" s="3">
        <v>313404</v>
      </c>
      <c r="K12" s="3">
        <v>313404</v>
      </c>
      <c r="L12" s="3">
        <v>313404</v>
      </c>
      <c r="M12" s="3">
        <v>313404</v>
      </c>
      <c r="N12" s="4">
        <v>313404</v>
      </c>
      <c r="O12" s="6">
        <v>3760843</v>
      </c>
      <c r="P12" s="3">
        <v>3963929</v>
      </c>
      <c r="Q12" s="4">
        <v>4177981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375038</v>
      </c>
      <c r="D15" s="3">
        <v>375038</v>
      </c>
      <c r="E15" s="3">
        <v>375038</v>
      </c>
      <c r="F15" s="3">
        <v>375038</v>
      </c>
      <c r="G15" s="3">
        <v>375038</v>
      </c>
      <c r="H15" s="3">
        <v>375032</v>
      </c>
      <c r="I15" s="3">
        <v>375038</v>
      </c>
      <c r="J15" s="3">
        <v>375038</v>
      </c>
      <c r="K15" s="3">
        <v>375038</v>
      </c>
      <c r="L15" s="3">
        <v>375038</v>
      </c>
      <c r="M15" s="3">
        <v>375038</v>
      </c>
      <c r="N15" s="4">
        <v>375038</v>
      </c>
      <c r="O15" s="6">
        <v>4500450</v>
      </c>
      <c r="P15" s="3">
        <v>4743475</v>
      </c>
      <c r="Q15" s="4">
        <v>4999622</v>
      </c>
    </row>
    <row r="16" spans="1:17" ht="13.5">
      <c r="A16" s="19" t="s">
        <v>33</v>
      </c>
      <c r="B16" s="25"/>
      <c r="C16" s="3">
        <v>105900</v>
      </c>
      <c r="D16" s="3">
        <v>105900</v>
      </c>
      <c r="E16" s="3">
        <v>105900</v>
      </c>
      <c r="F16" s="3">
        <v>105900</v>
      </c>
      <c r="G16" s="3">
        <v>105900</v>
      </c>
      <c r="H16" s="3">
        <v>105877</v>
      </c>
      <c r="I16" s="3">
        <v>105900</v>
      </c>
      <c r="J16" s="3">
        <v>105900</v>
      </c>
      <c r="K16" s="3">
        <v>105900</v>
      </c>
      <c r="L16" s="3">
        <v>105900</v>
      </c>
      <c r="M16" s="3">
        <v>105900</v>
      </c>
      <c r="N16" s="4">
        <v>105900</v>
      </c>
      <c r="O16" s="6">
        <v>1270777</v>
      </c>
      <c r="P16" s="3">
        <v>1339400</v>
      </c>
      <c r="Q16" s="4">
        <v>1411724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2969667</v>
      </c>
      <c r="D18" s="3">
        <v>2969667</v>
      </c>
      <c r="E18" s="3">
        <v>2969667</v>
      </c>
      <c r="F18" s="3">
        <v>2969667</v>
      </c>
      <c r="G18" s="3">
        <v>2969667</v>
      </c>
      <c r="H18" s="3">
        <v>2969663</v>
      </c>
      <c r="I18" s="3">
        <v>2969667</v>
      </c>
      <c r="J18" s="3">
        <v>2969667</v>
      </c>
      <c r="K18" s="3">
        <v>2969667</v>
      </c>
      <c r="L18" s="3">
        <v>2969667</v>
      </c>
      <c r="M18" s="3">
        <v>2969667</v>
      </c>
      <c r="N18" s="4">
        <v>2969667</v>
      </c>
      <c r="O18" s="6">
        <v>35636000</v>
      </c>
      <c r="P18" s="3">
        <v>36972000</v>
      </c>
      <c r="Q18" s="4">
        <v>39359000</v>
      </c>
    </row>
    <row r="19" spans="1:17" ht="13.5">
      <c r="A19" s="19" t="s">
        <v>36</v>
      </c>
      <c r="B19" s="25"/>
      <c r="C19" s="22">
        <v>164059</v>
      </c>
      <c r="D19" s="22">
        <v>164059</v>
      </c>
      <c r="E19" s="22">
        <v>164059</v>
      </c>
      <c r="F19" s="22">
        <v>164059</v>
      </c>
      <c r="G19" s="22">
        <v>164059</v>
      </c>
      <c r="H19" s="22">
        <v>164046</v>
      </c>
      <c r="I19" s="22">
        <v>164059</v>
      </c>
      <c r="J19" s="22">
        <v>164059</v>
      </c>
      <c r="K19" s="22">
        <v>164059</v>
      </c>
      <c r="L19" s="22">
        <v>164059</v>
      </c>
      <c r="M19" s="22">
        <v>164059</v>
      </c>
      <c r="N19" s="23">
        <v>164059</v>
      </c>
      <c r="O19" s="24">
        <v>1968695</v>
      </c>
      <c r="P19" s="22">
        <v>1536880</v>
      </c>
      <c r="Q19" s="23">
        <v>1621836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7516692</v>
      </c>
      <c r="D21" s="29">
        <f t="shared" si="0"/>
        <v>7516692</v>
      </c>
      <c r="E21" s="29">
        <f t="shared" si="0"/>
        <v>7516692</v>
      </c>
      <c r="F21" s="29">
        <f>SUM(F5:F20)</f>
        <v>7516692</v>
      </c>
      <c r="G21" s="29">
        <f>SUM(G5:G20)</f>
        <v>7516692</v>
      </c>
      <c r="H21" s="29">
        <f>SUM(H5:H20)</f>
        <v>7516661</v>
      </c>
      <c r="I21" s="29">
        <f>SUM(I5:I20)</f>
        <v>7516692</v>
      </c>
      <c r="J21" s="29">
        <f t="shared" si="0"/>
        <v>7516692</v>
      </c>
      <c r="K21" s="29">
        <f>SUM(K5:K20)</f>
        <v>7516692</v>
      </c>
      <c r="L21" s="29">
        <f>SUM(L5:L20)</f>
        <v>7516692</v>
      </c>
      <c r="M21" s="29">
        <f>SUM(M5:M20)</f>
        <v>7516692</v>
      </c>
      <c r="N21" s="30">
        <f t="shared" si="0"/>
        <v>7516692</v>
      </c>
      <c r="O21" s="31">
        <f t="shared" si="0"/>
        <v>90200273</v>
      </c>
      <c r="P21" s="29">
        <f t="shared" si="0"/>
        <v>93946450</v>
      </c>
      <c r="Q21" s="32">
        <f t="shared" si="0"/>
        <v>99410069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2962207</v>
      </c>
      <c r="D24" s="3">
        <v>2962207</v>
      </c>
      <c r="E24" s="3">
        <v>2962207</v>
      </c>
      <c r="F24" s="3">
        <v>2962207</v>
      </c>
      <c r="G24" s="3">
        <v>2962207</v>
      </c>
      <c r="H24" s="3">
        <v>2962212</v>
      </c>
      <c r="I24" s="3">
        <v>2962207</v>
      </c>
      <c r="J24" s="3">
        <v>2962207</v>
      </c>
      <c r="K24" s="3">
        <v>2962207</v>
      </c>
      <c r="L24" s="3">
        <v>2962207</v>
      </c>
      <c r="M24" s="3">
        <v>2962207</v>
      </c>
      <c r="N24" s="36">
        <v>2962207</v>
      </c>
      <c r="O24" s="6">
        <v>35546489</v>
      </c>
      <c r="P24" s="3">
        <v>36797058</v>
      </c>
      <c r="Q24" s="4">
        <v>38624212</v>
      </c>
    </row>
    <row r="25" spans="1:17" ht="13.5">
      <c r="A25" s="21" t="s">
        <v>41</v>
      </c>
      <c r="B25" s="20"/>
      <c r="C25" s="3">
        <v>314976</v>
      </c>
      <c r="D25" s="3">
        <v>314976</v>
      </c>
      <c r="E25" s="3">
        <v>314976</v>
      </c>
      <c r="F25" s="3">
        <v>314976</v>
      </c>
      <c r="G25" s="3">
        <v>314976</v>
      </c>
      <c r="H25" s="3">
        <v>314965</v>
      </c>
      <c r="I25" s="3">
        <v>314976</v>
      </c>
      <c r="J25" s="3">
        <v>314976</v>
      </c>
      <c r="K25" s="3">
        <v>314976</v>
      </c>
      <c r="L25" s="3">
        <v>314976</v>
      </c>
      <c r="M25" s="3">
        <v>314976</v>
      </c>
      <c r="N25" s="4">
        <v>314976</v>
      </c>
      <c r="O25" s="6">
        <v>3779701</v>
      </c>
      <c r="P25" s="3">
        <v>4050935</v>
      </c>
      <c r="Q25" s="4">
        <v>4269685</v>
      </c>
    </row>
    <row r="26" spans="1:17" ht="13.5">
      <c r="A26" s="21" t="s">
        <v>42</v>
      </c>
      <c r="B26" s="20"/>
      <c r="C26" s="3">
        <v>128615</v>
      </c>
      <c r="D26" s="3">
        <v>128615</v>
      </c>
      <c r="E26" s="3">
        <v>128615</v>
      </c>
      <c r="F26" s="3">
        <v>128615</v>
      </c>
      <c r="G26" s="3">
        <v>128615</v>
      </c>
      <c r="H26" s="3">
        <v>128613</v>
      </c>
      <c r="I26" s="3">
        <v>128615</v>
      </c>
      <c r="J26" s="3">
        <v>128615</v>
      </c>
      <c r="K26" s="3">
        <v>128615</v>
      </c>
      <c r="L26" s="3">
        <v>128615</v>
      </c>
      <c r="M26" s="3">
        <v>128615</v>
      </c>
      <c r="N26" s="4">
        <v>128615</v>
      </c>
      <c r="O26" s="6">
        <v>1543378</v>
      </c>
      <c r="P26" s="3">
        <v>1466906</v>
      </c>
      <c r="Q26" s="4">
        <v>1546119</v>
      </c>
    </row>
    <row r="27" spans="1:17" ht="13.5">
      <c r="A27" s="21" t="s">
        <v>43</v>
      </c>
      <c r="B27" s="20"/>
      <c r="C27" s="3">
        <v>689997</v>
      </c>
      <c r="D27" s="3">
        <v>689997</v>
      </c>
      <c r="E27" s="3">
        <v>689997</v>
      </c>
      <c r="F27" s="3">
        <v>689997</v>
      </c>
      <c r="G27" s="3">
        <v>689997</v>
      </c>
      <c r="H27" s="3">
        <v>689984</v>
      </c>
      <c r="I27" s="3">
        <v>689997</v>
      </c>
      <c r="J27" s="3">
        <v>689997</v>
      </c>
      <c r="K27" s="3">
        <v>689997</v>
      </c>
      <c r="L27" s="3">
        <v>689997</v>
      </c>
      <c r="M27" s="3">
        <v>689997</v>
      </c>
      <c r="N27" s="36">
        <v>689997</v>
      </c>
      <c r="O27" s="6">
        <v>8279951</v>
      </c>
      <c r="P27" s="3">
        <v>8727067</v>
      </c>
      <c r="Q27" s="4">
        <v>9198330</v>
      </c>
    </row>
    <row r="28" spans="1:17" ht="13.5">
      <c r="A28" s="21" t="s">
        <v>44</v>
      </c>
      <c r="B28" s="20"/>
      <c r="C28" s="3">
        <v>25305</v>
      </c>
      <c r="D28" s="3">
        <v>25305</v>
      </c>
      <c r="E28" s="3">
        <v>25305</v>
      </c>
      <c r="F28" s="3">
        <v>25305</v>
      </c>
      <c r="G28" s="3">
        <v>25305</v>
      </c>
      <c r="H28" s="3">
        <v>25309</v>
      </c>
      <c r="I28" s="3">
        <v>25305</v>
      </c>
      <c r="J28" s="3">
        <v>25305</v>
      </c>
      <c r="K28" s="3">
        <v>25305</v>
      </c>
      <c r="L28" s="3">
        <v>25305</v>
      </c>
      <c r="M28" s="3">
        <v>25305</v>
      </c>
      <c r="N28" s="4">
        <v>25305</v>
      </c>
      <c r="O28" s="6">
        <v>303664</v>
      </c>
      <c r="P28" s="3">
        <v>320062</v>
      </c>
      <c r="Q28" s="4">
        <v>337345</v>
      </c>
    </row>
    <row r="29" spans="1:17" ht="13.5">
      <c r="A29" s="21" t="s">
        <v>45</v>
      </c>
      <c r="B29" s="20"/>
      <c r="C29" s="3">
        <v>1210406</v>
      </c>
      <c r="D29" s="3">
        <v>1210406</v>
      </c>
      <c r="E29" s="3">
        <v>1210406</v>
      </c>
      <c r="F29" s="3">
        <v>1210406</v>
      </c>
      <c r="G29" s="3">
        <v>1210406</v>
      </c>
      <c r="H29" s="3">
        <v>1210409</v>
      </c>
      <c r="I29" s="3">
        <v>1210406</v>
      </c>
      <c r="J29" s="3">
        <v>1210406</v>
      </c>
      <c r="K29" s="3">
        <v>1210406</v>
      </c>
      <c r="L29" s="3">
        <v>1210406</v>
      </c>
      <c r="M29" s="3">
        <v>1210406</v>
      </c>
      <c r="N29" s="36">
        <v>1210406</v>
      </c>
      <c r="O29" s="6">
        <v>14524875</v>
      </c>
      <c r="P29" s="3">
        <v>15309219</v>
      </c>
      <c r="Q29" s="4">
        <v>16135917</v>
      </c>
    </row>
    <row r="30" spans="1:17" ht="13.5">
      <c r="A30" s="21" t="s">
        <v>46</v>
      </c>
      <c r="B30" s="20"/>
      <c r="C30" s="3">
        <v>297956</v>
      </c>
      <c r="D30" s="3">
        <v>297956</v>
      </c>
      <c r="E30" s="3">
        <v>297956</v>
      </c>
      <c r="F30" s="3">
        <v>297956</v>
      </c>
      <c r="G30" s="3">
        <v>297956</v>
      </c>
      <c r="H30" s="3">
        <v>297971</v>
      </c>
      <c r="I30" s="3">
        <v>297956</v>
      </c>
      <c r="J30" s="3">
        <v>297956</v>
      </c>
      <c r="K30" s="3">
        <v>297956</v>
      </c>
      <c r="L30" s="3">
        <v>297956</v>
      </c>
      <c r="M30" s="3">
        <v>297956</v>
      </c>
      <c r="N30" s="4">
        <v>297956</v>
      </c>
      <c r="O30" s="6">
        <v>3575487</v>
      </c>
      <c r="P30" s="3">
        <v>2828078</v>
      </c>
      <c r="Q30" s="4">
        <v>3290957</v>
      </c>
    </row>
    <row r="31" spans="1:17" ht="13.5">
      <c r="A31" s="21" t="s">
        <v>47</v>
      </c>
      <c r="B31" s="20"/>
      <c r="C31" s="3">
        <v>819036</v>
      </c>
      <c r="D31" s="3">
        <v>819036</v>
      </c>
      <c r="E31" s="3">
        <v>819036</v>
      </c>
      <c r="F31" s="3">
        <v>819036</v>
      </c>
      <c r="G31" s="3">
        <v>819036</v>
      </c>
      <c r="H31" s="3">
        <v>819048</v>
      </c>
      <c r="I31" s="3">
        <v>819036</v>
      </c>
      <c r="J31" s="3">
        <v>819036</v>
      </c>
      <c r="K31" s="3">
        <v>819036</v>
      </c>
      <c r="L31" s="3">
        <v>819036</v>
      </c>
      <c r="M31" s="3">
        <v>819036</v>
      </c>
      <c r="N31" s="36">
        <v>819036</v>
      </c>
      <c r="O31" s="6">
        <v>9828444</v>
      </c>
      <c r="P31" s="3">
        <v>11445646</v>
      </c>
      <c r="Q31" s="4">
        <v>11858318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782795</v>
      </c>
      <c r="D33" s="3">
        <v>782795</v>
      </c>
      <c r="E33" s="3">
        <v>782795</v>
      </c>
      <c r="F33" s="3">
        <v>782795</v>
      </c>
      <c r="G33" s="3">
        <v>782795</v>
      </c>
      <c r="H33" s="3">
        <v>782710</v>
      </c>
      <c r="I33" s="3">
        <v>782795</v>
      </c>
      <c r="J33" s="3">
        <v>782795</v>
      </c>
      <c r="K33" s="3">
        <v>782795</v>
      </c>
      <c r="L33" s="3">
        <v>782795</v>
      </c>
      <c r="M33" s="3">
        <v>782795</v>
      </c>
      <c r="N33" s="4">
        <v>782795</v>
      </c>
      <c r="O33" s="6">
        <v>9393455</v>
      </c>
      <c r="P33" s="3">
        <v>9483768</v>
      </c>
      <c r="Q33" s="4">
        <v>10071289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7231293</v>
      </c>
      <c r="D35" s="29">
        <f t="shared" si="1"/>
        <v>7231293</v>
      </c>
      <c r="E35" s="29">
        <f t="shared" si="1"/>
        <v>7231293</v>
      </c>
      <c r="F35" s="29">
        <f>SUM(F24:F34)</f>
        <v>7231293</v>
      </c>
      <c r="G35" s="29">
        <f>SUM(G24:G34)</f>
        <v>7231293</v>
      </c>
      <c r="H35" s="29">
        <f>SUM(H24:H34)</f>
        <v>7231221</v>
      </c>
      <c r="I35" s="29">
        <f>SUM(I24:I34)</f>
        <v>7231293</v>
      </c>
      <c r="J35" s="29">
        <f t="shared" si="1"/>
        <v>7231293</v>
      </c>
      <c r="K35" s="29">
        <f>SUM(K24:K34)</f>
        <v>7231293</v>
      </c>
      <c r="L35" s="29">
        <f>SUM(L24:L34)</f>
        <v>7231293</v>
      </c>
      <c r="M35" s="29">
        <f>SUM(M24:M34)</f>
        <v>7231293</v>
      </c>
      <c r="N35" s="32">
        <f t="shared" si="1"/>
        <v>7231293</v>
      </c>
      <c r="O35" s="31">
        <f t="shared" si="1"/>
        <v>86775444</v>
      </c>
      <c r="P35" s="29">
        <f t="shared" si="1"/>
        <v>90428739</v>
      </c>
      <c r="Q35" s="32">
        <f t="shared" si="1"/>
        <v>95332172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285399</v>
      </c>
      <c r="D37" s="42">
        <f t="shared" si="2"/>
        <v>285399</v>
      </c>
      <c r="E37" s="42">
        <f t="shared" si="2"/>
        <v>285399</v>
      </c>
      <c r="F37" s="42">
        <f>+F21-F35</f>
        <v>285399</v>
      </c>
      <c r="G37" s="42">
        <f>+G21-G35</f>
        <v>285399</v>
      </c>
      <c r="H37" s="42">
        <f>+H21-H35</f>
        <v>285440</v>
      </c>
      <c r="I37" s="42">
        <f>+I21-I35</f>
        <v>285399</v>
      </c>
      <c r="J37" s="42">
        <f t="shared" si="2"/>
        <v>285399</v>
      </c>
      <c r="K37" s="42">
        <f>+K21-K35</f>
        <v>285399</v>
      </c>
      <c r="L37" s="42">
        <f>+L21-L35</f>
        <v>285399</v>
      </c>
      <c r="M37" s="42">
        <f>+M21-M35</f>
        <v>285399</v>
      </c>
      <c r="N37" s="43">
        <f t="shared" si="2"/>
        <v>285399</v>
      </c>
      <c r="O37" s="44">
        <f t="shared" si="2"/>
        <v>3424829</v>
      </c>
      <c r="P37" s="42">
        <f t="shared" si="2"/>
        <v>3517711</v>
      </c>
      <c r="Q37" s="43">
        <f t="shared" si="2"/>
        <v>4077897</v>
      </c>
    </row>
    <row r="38" spans="1:17" ht="21" customHeight="1">
      <c r="A38" s="45" t="s">
        <v>52</v>
      </c>
      <c r="B38" s="25"/>
      <c r="C38" s="3">
        <v>1264167</v>
      </c>
      <c r="D38" s="3">
        <v>1264167</v>
      </c>
      <c r="E38" s="3">
        <v>1264167</v>
      </c>
      <c r="F38" s="3">
        <v>1264167</v>
      </c>
      <c r="G38" s="3">
        <v>1264167</v>
      </c>
      <c r="H38" s="3">
        <v>1264163</v>
      </c>
      <c r="I38" s="3">
        <v>1264167</v>
      </c>
      <c r="J38" s="3">
        <v>1264167</v>
      </c>
      <c r="K38" s="3">
        <v>1264167</v>
      </c>
      <c r="L38" s="3">
        <v>1264167</v>
      </c>
      <c r="M38" s="3">
        <v>1264167</v>
      </c>
      <c r="N38" s="4">
        <v>1264167</v>
      </c>
      <c r="O38" s="6">
        <v>15170000</v>
      </c>
      <c r="P38" s="3">
        <v>11736000</v>
      </c>
      <c r="Q38" s="4">
        <v>12230000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1549566</v>
      </c>
      <c r="D41" s="50">
        <f t="shared" si="3"/>
        <v>1549566</v>
      </c>
      <c r="E41" s="50">
        <f t="shared" si="3"/>
        <v>1549566</v>
      </c>
      <c r="F41" s="50">
        <f>SUM(F37:F40)</f>
        <v>1549566</v>
      </c>
      <c r="G41" s="50">
        <f>SUM(G37:G40)</f>
        <v>1549566</v>
      </c>
      <c r="H41" s="50">
        <f>SUM(H37:H40)</f>
        <v>1549603</v>
      </c>
      <c r="I41" s="50">
        <f>SUM(I37:I40)</f>
        <v>1549566</v>
      </c>
      <c r="J41" s="50">
        <f t="shared" si="3"/>
        <v>1549566</v>
      </c>
      <c r="K41" s="50">
        <f>SUM(K37:K40)</f>
        <v>1549566</v>
      </c>
      <c r="L41" s="50">
        <f>SUM(L37:L40)</f>
        <v>1549566</v>
      </c>
      <c r="M41" s="50">
        <f>SUM(M37:M40)</f>
        <v>1549566</v>
      </c>
      <c r="N41" s="51">
        <f t="shared" si="3"/>
        <v>1549566</v>
      </c>
      <c r="O41" s="52">
        <f t="shared" si="3"/>
        <v>18594829</v>
      </c>
      <c r="P41" s="50">
        <f t="shared" si="3"/>
        <v>15253711</v>
      </c>
      <c r="Q41" s="51">
        <f t="shared" si="3"/>
        <v>16307897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1549566</v>
      </c>
      <c r="D43" s="57">
        <f t="shared" si="4"/>
        <v>1549566</v>
      </c>
      <c r="E43" s="57">
        <f t="shared" si="4"/>
        <v>1549566</v>
      </c>
      <c r="F43" s="57">
        <f>+F41-F42</f>
        <v>1549566</v>
      </c>
      <c r="G43" s="57">
        <f>+G41-G42</f>
        <v>1549566</v>
      </c>
      <c r="H43" s="57">
        <f>+H41-H42</f>
        <v>1549603</v>
      </c>
      <c r="I43" s="57">
        <f>+I41-I42</f>
        <v>1549566</v>
      </c>
      <c r="J43" s="57">
        <f t="shared" si="4"/>
        <v>1549566</v>
      </c>
      <c r="K43" s="57">
        <f>+K41-K42</f>
        <v>1549566</v>
      </c>
      <c r="L43" s="57">
        <f>+L41-L42</f>
        <v>1549566</v>
      </c>
      <c r="M43" s="57">
        <f>+M41-M42</f>
        <v>1549566</v>
      </c>
      <c r="N43" s="58">
        <f t="shared" si="4"/>
        <v>1549566</v>
      </c>
      <c r="O43" s="59">
        <f t="shared" si="4"/>
        <v>18594829</v>
      </c>
      <c r="P43" s="57">
        <f t="shared" si="4"/>
        <v>15253711</v>
      </c>
      <c r="Q43" s="58">
        <f t="shared" si="4"/>
        <v>16307897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1549566</v>
      </c>
      <c r="D45" s="50">
        <f t="shared" si="5"/>
        <v>1549566</v>
      </c>
      <c r="E45" s="50">
        <f t="shared" si="5"/>
        <v>1549566</v>
      </c>
      <c r="F45" s="50">
        <f>SUM(F43:F44)</f>
        <v>1549566</v>
      </c>
      <c r="G45" s="50">
        <f>SUM(G43:G44)</f>
        <v>1549566</v>
      </c>
      <c r="H45" s="50">
        <f>SUM(H43:H44)</f>
        <v>1549603</v>
      </c>
      <c r="I45" s="50">
        <f>SUM(I43:I44)</f>
        <v>1549566</v>
      </c>
      <c r="J45" s="50">
        <f t="shared" si="5"/>
        <v>1549566</v>
      </c>
      <c r="K45" s="50">
        <f>SUM(K43:K44)</f>
        <v>1549566</v>
      </c>
      <c r="L45" s="50">
        <f>SUM(L43:L44)</f>
        <v>1549566</v>
      </c>
      <c r="M45" s="50">
        <f>SUM(M43:M44)</f>
        <v>1549566</v>
      </c>
      <c r="N45" s="51">
        <f t="shared" si="5"/>
        <v>1549566</v>
      </c>
      <c r="O45" s="52">
        <f t="shared" si="5"/>
        <v>18594829</v>
      </c>
      <c r="P45" s="50">
        <f t="shared" si="5"/>
        <v>15253711</v>
      </c>
      <c r="Q45" s="51">
        <f t="shared" si="5"/>
        <v>16307897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1549566</v>
      </c>
      <c r="D47" s="63">
        <f t="shared" si="6"/>
        <v>1549566</v>
      </c>
      <c r="E47" s="63">
        <f t="shared" si="6"/>
        <v>1549566</v>
      </c>
      <c r="F47" s="63">
        <f>SUM(F45:F46)</f>
        <v>1549566</v>
      </c>
      <c r="G47" s="63">
        <f>SUM(G45:G46)</f>
        <v>1549566</v>
      </c>
      <c r="H47" s="63">
        <f>SUM(H45:H46)</f>
        <v>1549603</v>
      </c>
      <c r="I47" s="63">
        <f>SUM(I45:I46)</f>
        <v>1549566</v>
      </c>
      <c r="J47" s="63">
        <f t="shared" si="6"/>
        <v>1549566</v>
      </c>
      <c r="K47" s="63">
        <f>SUM(K45:K46)</f>
        <v>1549566</v>
      </c>
      <c r="L47" s="63">
        <f>SUM(L45:L46)</f>
        <v>1549566</v>
      </c>
      <c r="M47" s="63">
        <f>SUM(M45:M46)</f>
        <v>1549566</v>
      </c>
      <c r="N47" s="64">
        <f t="shared" si="6"/>
        <v>1549566</v>
      </c>
      <c r="O47" s="65">
        <f t="shared" si="6"/>
        <v>18594829</v>
      </c>
      <c r="P47" s="63">
        <f t="shared" si="6"/>
        <v>15253711</v>
      </c>
      <c r="Q47" s="66">
        <f t="shared" si="6"/>
        <v>16307897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-12</v>
      </c>
      <c r="Q5" s="4">
        <v>-12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102750</v>
      </c>
      <c r="D9" s="22">
        <v>102750</v>
      </c>
      <c r="E9" s="22">
        <v>102750</v>
      </c>
      <c r="F9" s="22">
        <v>102750</v>
      </c>
      <c r="G9" s="22">
        <v>102750</v>
      </c>
      <c r="H9" s="22">
        <v>102750</v>
      </c>
      <c r="I9" s="22">
        <v>102750</v>
      </c>
      <c r="J9" s="22">
        <v>102750</v>
      </c>
      <c r="K9" s="22">
        <v>102750</v>
      </c>
      <c r="L9" s="22">
        <v>102750</v>
      </c>
      <c r="M9" s="22">
        <v>102750</v>
      </c>
      <c r="N9" s="23">
        <v>102750</v>
      </c>
      <c r="O9" s="24">
        <v>1233000</v>
      </c>
      <c r="P9" s="22">
        <v>1245336</v>
      </c>
      <c r="Q9" s="23">
        <v>1257780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7668</v>
      </c>
      <c r="D11" s="3">
        <v>7668</v>
      </c>
      <c r="E11" s="3">
        <v>7668</v>
      </c>
      <c r="F11" s="3">
        <v>7668</v>
      </c>
      <c r="G11" s="3">
        <v>7668</v>
      </c>
      <c r="H11" s="3">
        <v>7668</v>
      </c>
      <c r="I11" s="3">
        <v>7668</v>
      </c>
      <c r="J11" s="3">
        <v>7668</v>
      </c>
      <c r="K11" s="3">
        <v>7668</v>
      </c>
      <c r="L11" s="3">
        <v>7668</v>
      </c>
      <c r="M11" s="3">
        <v>7668</v>
      </c>
      <c r="N11" s="4">
        <v>7668</v>
      </c>
      <c r="O11" s="6">
        <v>92016</v>
      </c>
      <c r="P11" s="3">
        <v>92940</v>
      </c>
      <c r="Q11" s="4">
        <v>93864</v>
      </c>
    </row>
    <row r="12" spans="1:17" ht="13.5">
      <c r="A12" s="19" t="s">
        <v>29</v>
      </c>
      <c r="B12" s="25"/>
      <c r="C12" s="3">
        <v>317689</v>
      </c>
      <c r="D12" s="3">
        <v>317689</v>
      </c>
      <c r="E12" s="3">
        <v>317689</v>
      </c>
      <c r="F12" s="3">
        <v>317689</v>
      </c>
      <c r="G12" s="3">
        <v>317689</v>
      </c>
      <c r="H12" s="3">
        <v>317689</v>
      </c>
      <c r="I12" s="3">
        <v>317689</v>
      </c>
      <c r="J12" s="3">
        <v>317689</v>
      </c>
      <c r="K12" s="3">
        <v>317689</v>
      </c>
      <c r="L12" s="3">
        <v>317689</v>
      </c>
      <c r="M12" s="3">
        <v>317689</v>
      </c>
      <c r="N12" s="4">
        <v>317689</v>
      </c>
      <c r="O12" s="6">
        <v>3812268</v>
      </c>
      <c r="P12" s="3">
        <v>3850392</v>
      </c>
      <c r="Q12" s="4">
        <v>3888900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27079</v>
      </c>
      <c r="D15" s="3">
        <v>27079</v>
      </c>
      <c r="E15" s="3">
        <v>27079</v>
      </c>
      <c r="F15" s="3">
        <v>27079</v>
      </c>
      <c r="G15" s="3">
        <v>27079</v>
      </c>
      <c r="H15" s="3">
        <v>27079</v>
      </c>
      <c r="I15" s="3">
        <v>27079</v>
      </c>
      <c r="J15" s="3">
        <v>27079</v>
      </c>
      <c r="K15" s="3">
        <v>27079</v>
      </c>
      <c r="L15" s="3">
        <v>27079</v>
      </c>
      <c r="M15" s="3">
        <v>27079</v>
      </c>
      <c r="N15" s="4">
        <v>27079</v>
      </c>
      <c r="O15" s="6">
        <v>324948</v>
      </c>
      <c r="P15" s="3">
        <v>328200</v>
      </c>
      <c r="Q15" s="4">
        <v>331476</v>
      </c>
    </row>
    <row r="16" spans="1:17" ht="13.5">
      <c r="A16" s="19" t="s">
        <v>33</v>
      </c>
      <c r="B16" s="25"/>
      <c r="C16" s="3">
        <v>9963</v>
      </c>
      <c r="D16" s="3">
        <v>9963</v>
      </c>
      <c r="E16" s="3">
        <v>9963</v>
      </c>
      <c r="F16" s="3">
        <v>9963</v>
      </c>
      <c r="G16" s="3">
        <v>9963</v>
      </c>
      <c r="H16" s="3">
        <v>9963</v>
      </c>
      <c r="I16" s="3">
        <v>9963</v>
      </c>
      <c r="J16" s="3">
        <v>9963</v>
      </c>
      <c r="K16" s="3">
        <v>9963</v>
      </c>
      <c r="L16" s="3">
        <v>9963</v>
      </c>
      <c r="M16" s="3">
        <v>9963</v>
      </c>
      <c r="N16" s="4">
        <v>9963</v>
      </c>
      <c r="O16" s="6">
        <v>119556</v>
      </c>
      <c r="P16" s="3">
        <v>120756</v>
      </c>
      <c r="Q16" s="4">
        <v>121956</v>
      </c>
    </row>
    <row r="17" spans="1:17" ht="13.5">
      <c r="A17" s="21" t="s">
        <v>34</v>
      </c>
      <c r="B17" s="20"/>
      <c r="C17" s="3">
        <v>393627</v>
      </c>
      <c r="D17" s="3">
        <v>393627</v>
      </c>
      <c r="E17" s="3">
        <v>393627</v>
      </c>
      <c r="F17" s="3">
        <v>393627</v>
      </c>
      <c r="G17" s="3">
        <v>393627</v>
      </c>
      <c r="H17" s="3">
        <v>393627</v>
      </c>
      <c r="I17" s="3">
        <v>393627</v>
      </c>
      <c r="J17" s="3">
        <v>393627</v>
      </c>
      <c r="K17" s="3">
        <v>393627</v>
      </c>
      <c r="L17" s="3">
        <v>393627</v>
      </c>
      <c r="M17" s="3">
        <v>393627</v>
      </c>
      <c r="N17" s="4">
        <v>393627</v>
      </c>
      <c r="O17" s="6">
        <v>4723524</v>
      </c>
      <c r="P17" s="3">
        <v>4770756</v>
      </c>
      <c r="Q17" s="4">
        <v>4818456</v>
      </c>
    </row>
    <row r="18" spans="1:17" ht="13.5">
      <c r="A18" s="19" t="s">
        <v>35</v>
      </c>
      <c r="B18" s="25"/>
      <c r="C18" s="3">
        <v>8625026</v>
      </c>
      <c r="D18" s="3">
        <v>8625026</v>
      </c>
      <c r="E18" s="3">
        <v>8625026</v>
      </c>
      <c r="F18" s="3">
        <v>8625026</v>
      </c>
      <c r="G18" s="3">
        <v>8625026</v>
      </c>
      <c r="H18" s="3">
        <v>8625026</v>
      </c>
      <c r="I18" s="3">
        <v>8625026</v>
      </c>
      <c r="J18" s="3">
        <v>8625026</v>
      </c>
      <c r="K18" s="3">
        <v>8625026</v>
      </c>
      <c r="L18" s="3">
        <v>8625026</v>
      </c>
      <c r="M18" s="3">
        <v>8625026</v>
      </c>
      <c r="N18" s="4">
        <v>8625026</v>
      </c>
      <c r="O18" s="6">
        <v>103500312</v>
      </c>
      <c r="P18" s="3">
        <v>104535312</v>
      </c>
      <c r="Q18" s="4">
        <v>105580668</v>
      </c>
    </row>
    <row r="19" spans="1:17" ht="13.5">
      <c r="A19" s="19" t="s">
        <v>36</v>
      </c>
      <c r="B19" s="25"/>
      <c r="C19" s="22">
        <v>13408</v>
      </c>
      <c r="D19" s="22">
        <v>13408</v>
      </c>
      <c r="E19" s="22">
        <v>13408</v>
      </c>
      <c r="F19" s="22">
        <v>13408</v>
      </c>
      <c r="G19" s="22">
        <v>13408</v>
      </c>
      <c r="H19" s="22">
        <v>13408</v>
      </c>
      <c r="I19" s="22">
        <v>13408</v>
      </c>
      <c r="J19" s="22">
        <v>13408</v>
      </c>
      <c r="K19" s="22">
        <v>13408</v>
      </c>
      <c r="L19" s="22">
        <v>13408</v>
      </c>
      <c r="M19" s="22">
        <v>13408</v>
      </c>
      <c r="N19" s="23">
        <v>13408</v>
      </c>
      <c r="O19" s="24">
        <v>160896</v>
      </c>
      <c r="P19" s="22">
        <v>162492</v>
      </c>
      <c r="Q19" s="23">
        <v>164124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9497210</v>
      </c>
      <c r="D21" s="29">
        <f t="shared" si="0"/>
        <v>9497210</v>
      </c>
      <c r="E21" s="29">
        <f t="shared" si="0"/>
        <v>9497210</v>
      </c>
      <c r="F21" s="29">
        <f>SUM(F5:F20)</f>
        <v>9497210</v>
      </c>
      <c r="G21" s="29">
        <f>SUM(G5:G20)</f>
        <v>9497210</v>
      </c>
      <c r="H21" s="29">
        <f>SUM(H5:H20)</f>
        <v>9497210</v>
      </c>
      <c r="I21" s="29">
        <f>SUM(I5:I20)</f>
        <v>9497210</v>
      </c>
      <c r="J21" s="29">
        <f t="shared" si="0"/>
        <v>9497210</v>
      </c>
      <c r="K21" s="29">
        <f>SUM(K5:K20)</f>
        <v>9497210</v>
      </c>
      <c r="L21" s="29">
        <f>SUM(L5:L20)</f>
        <v>9497210</v>
      </c>
      <c r="M21" s="29">
        <f>SUM(M5:M20)</f>
        <v>9497210</v>
      </c>
      <c r="N21" s="30">
        <f t="shared" si="0"/>
        <v>9497210</v>
      </c>
      <c r="O21" s="31">
        <f t="shared" si="0"/>
        <v>113966520</v>
      </c>
      <c r="P21" s="29">
        <f t="shared" si="0"/>
        <v>115106172</v>
      </c>
      <c r="Q21" s="32">
        <f t="shared" si="0"/>
        <v>116257212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2400936</v>
      </c>
      <c r="D24" s="3">
        <v>2400936</v>
      </c>
      <c r="E24" s="3">
        <v>2400936</v>
      </c>
      <c r="F24" s="3">
        <v>2400936</v>
      </c>
      <c r="G24" s="3">
        <v>2400936</v>
      </c>
      <c r="H24" s="3">
        <v>2400936</v>
      </c>
      <c r="I24" s="3">
        <v>2400936</v>
      </c>
      <c r="J24" s="3">
        <v>2400936</v>
      </c>
      <c r="K24" s="3">
        <v>2400936</v>
      </c>
      <c r="L24" s="3">
        <v>2400936</v>
      </c>
      <c r="M24" s="3">
        <v>2400936</v>
      </c>
      <c r="N24" s="36">
        <v>2400936</v>
      </c>
      <c r="O24" s="6">
        <v>28811232</v>
      </c>
      <c r="P24" s="3">
        <v>29099268</v>
      </c>
      <c r="Q24" s="4">
        <v>29390328</v>
      </c>
    </row>
    <row r="25" spans="1:17" ht="13.5">
      <c r="A25" s="21" t="s">
        <v>41</v>
      </c>
      <c r="B25" s="20"/>
      <c r="C25" s="3">
        <v>857059</v>
      </c>
      <c r="D25" s="3">
        <v>857059</v>
      </c>
      <c r="E25" s="3">
        <v>857059</v>
      </c>
      <c r="F25" s="3">
        <v>857059</v>
      </c>
      <c r="G25" s="3">
        <v>857059</v>
      </c>
      <c r="H25" s="3">
        <v>857059</v>
      </c>
      <c r="I25" s="3">
        <v>857059</v>
      </c>
      <c r="J25" s="3">
        <v>857059</v>
      </c>
      <c r="K25" s="3">
        <v>857059</v>
      </c>
      <c r="L25" s="3">
        <v>857059</v>
      </c>
      <c r="M25" s="3">
        <v>857059</v>
      </c>
      <c r="N25" s="4">
        <v>857059</v>
      </c>
      <c r="O25" s="6">
        <v>10284708</v>
      </c>
      <c r="P25" s="3">
        <v>10387560</v>
      </c>
      <c r="Q25" s="4">
        <v>10491432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175002</v>
      </c>
      <c r="D27" s="3">
        <v>175002</v>
      </c>
      <c r="E27" s="3">
        <v>175002</v>
      </c>
      <c r="F27" s="3">
        <v>175002</v>
      </c>
      <c r="G27" s="3">
        <v>175002</v>
      </c>
      <c r="H27" s="3">
        <v>175002</v>
      </c>
      <c r="I27" s="3">
        <v>175002</v>
      </c>
      <c r="J27" s="3">
        <v>175002</v>
      </c>
      <c r="K27" s="3">
        <v>175002</v>
      </c>
      <c r="L27" s="3">
        <v>175002</v>
      </c>
      <c r="M27" s="3">
        <v>175002</v>
      </c>
      <c r="N27" s="36">
        <v>175002</v>
      </c>
      <c r="O27" s="6">
        <v>2100024</v>
      </c>
      <c r="P27" s="3">
        <v>2120976</v>
      </c>
      <c r="Q27" s="4">
        <v>2142216</v>
      </c>
    </row>
    <row r="28" spans="1:17" ht="13.5">
      <c r="A28" s="21" t="s">
        <v>44</v>
      </c>
      <c r="B28" s="20"/>
      <c r="C28" s="3">
        <v>100000</v>
      </c>
      <c r="D28" s="3">
        <v>100000</v>
      </c>
      <c r="E28" s="3">
        <v>100000</v>
      </c>
      <c r="F28" s="3">
        <v>100000</v>
      </c>
      <c r="G28" s="3">
        <v>100000</v>
      </c>
      <c r="H28" s="3">
        <v>100000</v>
      </c>
      <c r="I28" s="3">
        <v>100000</v>
      </c>
      <c r="J28" s="3">
        <v>100000</v>
      </c>
      <c r="K28" s="3">
        <v>100000</v>
      </c>
      <c r="L28" s="3">
        <v>100000</v>
      </c>
      <c r="M28" s="3">
        <v>100000</v>
      </c>
      <c r="N28" s="4">
        <v>100000</v>
      </c>
      <c r="O28" s="6">
        <v>1200000</v>
      </c>
      <c r="P28" s="3">
        <v>1212000</v>
      </c>
      <c r="Q28" s="4">
        <v>1224120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23879</v>
      </c>
      <c r="D30" s="3">
        <v>23879</v>
      </c>
      <c r="E30" s="3">
        <v>23879</v>
      </c>
      <c r="F30" s="3">
        <v>23879</v>
      </c>
      <c r="G30" s="3">
        <v>23879</v>
      </c>
      <c r="H30" s="3">
        <v>23879</v>
      </c>
      <c r="I30" s="3">
        <v>23879</v>
      </c>
      <c r="J30" s="3">
        <v>23879</v>
      </c>
      <c r="K30" s="3">
        <v>23879</v>
      </c>
      <c r="L30" s="3">
        <v>23879</v>
      </c>
      <c r="M30" s="3">
        <v>23879</v>
      </c>
      <c r="N30" s="4">
        <v>23879</v>
      </c>
      <c r="O30" s="6">
        <v>286548</v>
      </c>
      <c r="P30" s="3">
        <v>289428</v>
      </c>
      <c r="Q30" s="4">
        <v>292308</v>
      </c>
    </row>
    <row r="31" spans="1:17" ht="13.5">
      <c r="A31" s="21" t="s">
        <v>47</v>
      </c>
      <c r="B31" s="20"/>
      <c r="C31" s="3">
        <v>2787844</v>
      </c>
      <c r="D31" s="3">
        <v>2787844</v>
      </c>
      <c r="E31" s="3">
        <v>2787844</v>
      </c>
      <c r="F31" s="3">
        <v>2787844</v>
      </c>
      <c r="G31" s="3">
        <v>2787844</v>
      </c>
      <c r="H31" s="3">
        <v>2787844</v>
      </c>
      <c r="I31" s="3">
        <v>2787844</v>
      </c>
      <c r="J31" s="3">
        <v>2787844</v>
      </c>
      <c r="K31" s="3">
        <v>2787844</v>
      </c>
      <c r="L31" s="3">
        <v>2787844</v>
      </c>
      <c r="M31" s="3">
        <v>2787844</v>
      </c>
      <c r="N31" s="36">
        <v>2787844</v>
      </c>
      <c r="O31" s="6">
        <v>33454128</v>
      </c>
      <c r="P31" s="3">
        <v>33788628</v>
      </c>
      <c r="Q31" s="4">
        <v>34126536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2329819</v>
      </c>
      <c r="D33" s="3">
        <v>2329819</v>
      </c>
      <c r="E33" s="3">
        <v>2329819</v>
      </c>
      <c r="F33" s="3">
        <v>2329819</v>
      </c>
      <c r="G33" s="3">
        <v>2329819</v>
      </c>
      <c r="H33" s="3">
        <v>2329819</v>
      </c>
      <c r="I33" s="3">
        <v>2329819</v>
      </c>
      <c r="J33" s="3">
        <v>2329819</v>
      </c>
      <c r="K33" s="3">
        <v>2329819</v>
      </c>
      <c r="L33" s="3">
        <v>2329819</v>
      </c>
      <c r="M33" s="3">
        <v>2329819</v>
      </c>
      <c r="N33" s="4">
        <v>2329819</v>
      </c>
      <c r="O33" s="6">
        <v>27957828</v>
      </c>
      <c r="P33" s="3">
        <v>28237416</v>
      </c>
      <c r="Q33" s="4">
        <v>28519776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8674539</v>
      </c>
      <c r="D35" s="29">
        <f t="shared" si="1"/>
        <v>8674539</v>
      </c>
      <c r="E35" s="29">
        <f t="shared" si="1"/>
        <v>8674539</v>
      </c>
      <c r="F35" s="29">
        <f>SUM(F24:F34)</f>
        <v>8674539</v>
      </c>
      <c r="G35" s="29">
        <f>SUM(G24:G34)</f>
        <v>8674539</v>
      </c>
      <c r="H35" s="29">
        <f>SUM(H24:H34)</f>
        <v>8674539</v>
      </c>
      <c r="I35" s="29">
        <f>SUM(I24:I34)</f>
        <v>8674539</v>
      </c>
      <c r="J35" s="29">
        <f t="shared" si="1"/>
        <v>8674539</v>
      </c>
      <c r="K35" s="29">
        <f>SUM(K24:K34)</f>
        <v>8674539</v>
      </c>
      <c r="L35" s="29">
        <f>SUM(L24:L34)</f>
        <v>8674539</v>
      </c>
      <c r="M35" s="29">
        <f>SUM(M24:M34)</f>
        <v>8674539</v>
      </c>
      <c r="N35" s="32">
        <f t="shared" si="1"/>
        <v>8674539</v>
      </c>
      <c r="O35" s="31">
        <f t="shared" si="1"/>
        <v>104094468</v>
      </c>
      <c r="P35" s="29">
        <f t="shared" si="1"/>
        <v>105135276</v>
      </c>
      <c r="Q35" s="32">
        <f t="shared" si="1"/>
        <v>106186716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822671</v>
      </c>
      <c r="D37" s="42">
        <f t="shared" si="2"/>
        <v>822671</v>
      </c>
      <c r="E37" s="42">
        <f t="shared" si="2"/>
        <v>822671</v>
      </c>
      <c r="F37" s="42">
        <f>+F21-F35</f>
        <v>822671</v>
      </c>
      <c r="G37" s="42">
        <f>+G21-G35</f>
        <v>822671</v>
      </c>
      <c r="H37" s="42">
        <f>+H21-H35</f>
        <v>822671</v>
      </c>
      <c r="I37" s="42">
        <f>+I21-I35</f>
        <v>822671</v>
      </c>
      <c r="J37" s="42">
        <f t="shared" si="2"/>
        <v>822671</v>
      </c>
      <c r="K37" s="42">
        <f>+K21-K35</f>
        <v>822671</v>
      </c>
      <c r="L37" s="42">
        <f>+L21-L35</f>
        <v>822671</v>
      </c>
      <c r="M37" s="42">
        <f>+M21-M35</f>
        <v>822671</v>
      </c>
      <c r="N37" s="43">
        <f t="shared" si="2"/>
        <v>822671</v>
      </c>
      <c r="O37" s="44">
        <f t="shared" si="2"/>
        <v>9872052</v>
      </c>
      <c r="P37" s="42">
        <f t="shared" si="2"/>
        <v>9970896</v>
      </c>
      <c r="Q37" s="43">
        <f t="shared" si="2"/>
        <v>10070496</v>
      </c>
    </row>
    <row r="38" spans="1:17" ht="21" customHeight="1">
      <c r="A38" s="45" t="s">
        <v>52</v>
      </c>
      <c r="B38" s="25"/>
      <c r="C38" s="3">
        <v>1980500</v>
      </c>
      <c r="D38" s="3">
        <v>1980500</v>
      </c>
      <c r="E38" s="3">
        <v>1980500</v>
      </c>
      <c r="F38" s="3">
        <v>1980500</v>
      </c>
      <c r="G38" s="3">
        <v>1980500</v>
      </c>
      <c r="H38" s="3">
        <v>1980500</v>
      </c>
      <c r="I38" s="3">
        <v>1980500</v>
      </c>
      <c r="J38" s="3">
        <v>1980500</v>
      </c>
      <c r="K38" s="3">
        <v>1980500</v>
      </c>
      <c r="L38" s="3">
        <v>1980500</v>
      </c>
      <c r="M38" s="3">
        <v>1980500</v>
      </c>
      <c r="N38" s="4">
        <v>1980500</v>
      </c>
      <c r="O38" s="6">
        <v>23766000</v>
      </c>
      <c r="P38" s="3">
        <v>24003660</v>
      </c>
      <c r="Q38" s="4">
        <v>24243696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2803171</v>
      </c>
      <c r="D41" s="50">
        <f t="shared" si="3"/>
        <v>2803171</v>
      </c>
      <c r="E41" s="50">
        <f t="shared" si="3"/>
        <v>2803171</v>
      </c>
      <c r="F41" s="50">
        <f>SUM(F37:F40)</f>
        <v>2803171</v>
      </c>
      <c r="G41" s="50">
        <f>SUM(G37:G40)</f>
        <v>2803171</v>
      </c>
      <c r="H41" s="50">
        <f>SUM(H37:H40)</f>
        <v>2803171</v>
      </c>
      <c r="I41" s="50">
        <f>SUM(I37:I40)</f>
        <v>2803171</v>
      </c>
      <c r="J41" s="50">
        <f t="shared" si="3"/>
        <v>2803171</v>
      </c>
      <c r="K41" s="50">
        <f>SUM(K37:K40)</f>
        <v>2803171</v>
      </c>
      <c r="L41" s="50">
        <f>SUM(L37:L40)</f>
        <v>2803171</v>
      </c>
      <c r="M41" s="50">
        <f>SUM(M37:M40)</f>
        <v>2803171</v>
      </c>
      <c r="N41" s="51">
        <f t="shared" si="3"/>
        <v>2803171</v>
      </c>
      <c r="O41" s="52">
        <f t="shared" si="3"/>
        <v>33638052</v>
      </c>
      <c r="P41" s="50">
        <f t="shared" si="3"/>
        <v>33974556</v>
      </c>
      <c r="Q41" s="51">
        <f t="shared" si="3"/>
        <v>34314192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2803171</v>
      </c>
      <c r="D43" s="57">
        <f t="shared" si="4"/>
        <v>2803171</v>
      </c>
      <c r="E43" s="57">
        <f t="shared" si="4"/>
        <v>2803171</v>
      </c>
      <c r="F43" s="57">
        <f>+F41-F42</f>
        <v>2803171</v>
      </c>
      <c r="G43" s="57">
        <f>+G41-G42</f>
        <v>2803171</v>
      </c>
      <c r="H43" s="57">
        <f>+H41-H42</f>
        <v>2803171</v>
      </c>
      <c r="I43" s="57">
        <f>+I41-I42</f>
        <v>2803171</v>
      </c>
      <c r="J43" s="57">
        <f t="shared" si="4"/>
        <v>2803171</v>
      </c>
      <c r="K43" s="57">
        <f>+K41-K42</f>
        <v>2803171</v>
      </c>
      <c r="L43" s="57">
        <f>+L41-L42</f>
        <v>2803171</v>
      </c>
      <c r="M43" s="57">
        <f>+M41-M42</f>
        <v>2803171</v>
      </c>
      <c r="N43" s="58">
        <f t="shared" si="4"/>
        <v>2803171</v>
      </c>
      <c r="O43" s="59">
        <f t="shared" si="4"/>
        <v>33638052</v>
      </c>
      <c r="P43" s="57">
        <f t="shared" si="4"/>
        <v>33974556</v>
      </c>
      <c r="Q43" s="58">
        <f t="shared" si="4"/>
        <v>34314192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2803171</v>
      </c>
      <c r="D45" s="50">
        <f t="shared" si="5"/>
        <v>2803171</v>
      </c>
      <c r="E45" s="50">
        <f t="shared" si="5"/>
        <v>2803171</v>
      </c>
      <c r="F45" s="50">
        <f>SUM(F43:F44)</f>
        <v>2803171</v>
      </c>
      <c r="G45" s="50">
        <f>SUM(G43:G44)</f>
        <v>2803171</v>
      </c>
      <c r="H45" s="50">
        <f>SUM(H43:H44)</f>
        <v>2803171</v>
      </c>
      <c r="I45" s="50">
        <f>SUM(I43:I44)</f>
        <v>2803171</v>
      </c>
      <c r="J45" s="50">
        <f t="shared" si="5"/>
        <v>2803171</v>
      </c>
      <c r="K45" s="50">
        <f>SUM(K43:K44)</f>
        <v>2803171</v>
      </c>
      <c r="L45" s="50">
        <f>SUM(L43:L44)</f>
        <v>2803171</v>
      </c>
      <c r="M45" s="50">
        <f>SUM(M43:M44)</f>
        <v>2803171</v>
      </c>
      <c r="N45" s="51">
        <f t="shared" si="5"/>
        <v>2803171</v>
      </c>
      <c r="O45" s="52">
        <f t="shared" si="5"/>
        <v>33638052</v>
      </c>
      <c r="P45" s="50">
        <f t="shared" si="5"/>
        <v>33974556</v>
      </c>
      <c r="Q45" s="51">
        <f t="shared" si="5"/>
        <v>34314192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2803171</v>
      </c>
      <c r="D47" s="63">
        <f t="shared" si="6"/>
        <v>2803171</v>
      </c>
      <c r="E47" s="63">
        <f t="shared" si="6"/>
        <v>2803171</v>
      </c>
      <c r="F47" s="63">
        <f>SUM(F45:F46)</f>
        <v>2803171</v>
      </c>
      <c r="G47" s="63">
        <f>SUM(G45:G46)</f>
        <v>2803171</v>
      </c>
      <c r="H47" s="63">
        <f>SUM(H45:H46)</f>
        <v>2803171</v>
      </c>
      <c r="I47" s="63">
        <f>SUM(I45:I46)</f>
        <v>2803171</v>
      </c>
      <c r="J47" s="63">
        <f t="shared" si="6"/>
        <v>2803171</v>
      </c>
      <c r="K47" s="63">
        <f>SUM(K45:K46)</f>
        <v>2803171</v>
      </c>
      <c r="L47" s="63">
        <f>SUM(L45:L46)</f>
        <v>2803171</v>
      </c>
      <c r="M47" s="63">
        <f>SUM(M45:M46)</f>
        <v>2803171</v>
      </c>
      <c r="N47" s="64">
        <f t="shared" si="6"/>
        <v>2803171</v>
      </c>
      <c r="O47" s="65">
        <f t="shared" si="6"/>
        <v>33638052</v>
      </c>
      <c r="P47" s="63">
        <f t="shared" si="6"/>
        <v>33974556</v>
      </c>
      <c r="Q47" s="66">
        <f t="shared" si="6"/>
        <v>34314192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2018221</v>
      </c>
      <c r="D7" s="3">
        <v>2018213</v>
      </c>
      <c r="E7" s="3">
        <v>2018213</v>
      </c>
      <c r="F7" s="3">
        <v>2018213</v>
      </c>
      <c r="G7" s="3">
        <v>2018213</v>
      </c>
      <c r="H7" s="3">
        <v>2018213</v>
      </c>
      <c r="I7" s="3">
        <v>2018213</v>
      </c>
      <c r="J7" s="3">
        <v>2018213</v>
      </c>
      <c r="K7" s="3">
        <v>2018213</v>
      </c>
      <c r="L7" s="3">
        <v>2018213</v>
      </c>
      <c r="M7" s="3">
        <v>2018213</v>
      </c>
      <c r="N7" s="4">
        <v>2018213</v>
      </c>
      <c r="O7" s="6">
        <v>24218564</v>
      </c>
      <c r="P7" s="3">
        <v>25526366</v>
      </c>
      <c r="Q7" s="4">
        <v>26904790</v>
      </c>
    </row>
    <row r="8" spans="1:17" ht="13.5">
      <c r="A8" s="21" t="s">
        <v>26</v>
      </c>
      <c r="B8" s="20"/>
      <c r="C8" s="3">
        <v>434089</v>
      </c>
      <c r="D8" s="3">
        <v>434084</v>
      </c>
      <c r="E8" s="3">
        <v>434084</v>
      </c>
      <c r="F8" s="3">
        <v>434084</v>
      </c>
      <c r="G8" s="3">
        <v>434084</v>
      </c>
      <c r="H8" s="3">
        <v>434084</v>
      </c>
      <c r="I8" s="3">
        <v>434084</v>
      </c>
      <c r="J8" s="3">
        <v>434084</v>
      </c>
      <c r="K8" s="3">
        <v>434084</v>
      </c>
      <c r="L8" s="3">
        <v>434084</v>
      </c>
      <c r="M8" s="3">
        <v>434084</v>
      </c>
      <c r="N8" s="4">
        <v>434084</v>
      </c>
      <c r="O8" s="6">
        <v>5209013</v>
      </c>
      <c r="P8" s="3">
        <v>5490299</v>
      </c>
      <c r="Q8" s="4">
        <v>5786775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8337</v>
      </c>
      <c r="D11" s="3">
        <v>8333</v>
      </c>
      <c r="E11" s="3">
        <v>8333</v>
      </c>
      <c r="F11" s="3">
        <v>8333</v>
      </c>
      <c r="G11" s="3">
        <v>8333</v>
      </c>
      <c r="H11" s="3">
        <v>8333</v>
      </c>
      <c r="I11" s="3">
        <v>8333</v>
      </c>
      <c r="J11" s="3">
        <v>8333</v>
      </c>
      <c r="K11" s="3">
        <v>8333</v>
      </c>
      <c r="L11" s="3">
        <v>8333</v>
      </c>
      <c r="M11" s="3">
        <v>8333</v>
      </c>
      <c r="N11" s="4">
        <v>8333</v>
      </c>
      <c r="O11" s="6">
        <v>100000</v>
      </c>
      <c r="P11" s="3">
        <v>100000</v>
      </c>
      <c r="Q11" s="4">
        <v>100000</v>
      </c>
    </row>
    <row r="12" spans="1:17" ht="13.5">
      <c r="A12" s="19" t="s">
        <v>29</v>
      </c>
      <c r="B12" s="25"/>
      <c r="C12" s="3">
        <v>391674</v>
      </c>
      <c r="D12" s="3">
        <v>391666</v>
      </c>
      <c r="E12" s="3">
        <v>391666</v>
      </c>
      <c r="F12" s="3">
        <v>391666</v>
      </c>
      <c r="G12" s="3">
        <v>391666</v>
      </c>
      <c r="H12" s="3">
        <v>391666</v>
      </c>
      <c r="I12" s="3">
        <v>391666</v>
      </c>
      <c r="J12" s="3">
        <v>391666</v>
      </c>
      <c r="K12" s="3">
        <v>391666</v>
      </c>
      <c r="L12" s="3">
        <v>391666</v>
      </c>
      <c r="M12" s="3">
        <v>391666</v>
      </c>
      <c r="N12" s="4">
        <v>391666</v>
      </c>
      <c r="O12" s="6">
        <v>4700000</v>
      </c>
      <c r="P12" s="3">
        <v>4953800</v>
      </c>
      <c r="Q12" s="4">
        <v>5221305</v>
      </c>
    </row>
    <row r="13" spans="1:17" ht="13.5">
      <c r="A13" s="19" t="s">
        <v>30</v>
      </c>
      <c r="B13" s="25"/>
      <c r="C13" s="3">
        <v>509753</v>
      </c>
      <c r="D13" s="3">
        <v>509748</v>
      </c>
      <c r="E13" s="3">
        <v>509748</v>
      </c>
      <c r="F13" s="3">
        <v>509748</v>
      </c>
      <c r="G13" s="3">
        <v>509748</v>
      </c>
      <c r="H13" s="3">
        <v>509748</v>
      </c>
      <c r="I13" s="3">
        <v>509748</v>
      </c>
      <c r="J13" s="3">
        <v>509748</v>
      </c>
      <c r="K13" s="3">
        <v>509748</v>
      </c>
      <c r="L13" s="3">
        <v>509748</v>
      </c>
      <c r="M13" s="3">
        <v>509748</v>
      </c>
      <c r="N13" s="4">
        <v>509748</v>
      </c>
      <c r="O13" s="6">
        <v>6116981</v>
      </c>
      <c r="P13" s="3">
        <v>6447307</v>
      </c>
      <c r="Q13" s="4">
        <v>6795461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25000</v>
      </c>
      <c r="D16" s="3">
        <v>25000</v>
      </c>
      <c r="E16" s="3">
        <v>25000</v>
      </c>
      <c r="F16" s="3">
        <v>25000</v>
      </c>
      <c r="G16" s="3">
        <v>25000</v>
      </c>
      <c r="H16" s="3">
        <v>25000</v>
      </c>
      <c r="I16" s="3">
        <v>25000</v>
      </c>
      <c r="J16" s="3">
        <v>25000</v>
      </c>
      <c r="K16" s="3">
        <v>25000</v>
      </c>
      <c r="L16" s="3">
        <v>25000</v>
      </c>
      <c r="M16" s="3">
        <v>25000</v>
      </c>
      <c r="N16" s="4">
        <v>25000</v>
      </c>
      <c r="O16" s="6">
        <v>300000</v>
      </c>
      <c r="P16" s="3">
        <v>316200</v>
      </c>
      <c r="Q16" s="4">
        <v>333275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13953576</v>
      </c>
      <c r="D18" s="3">
        <v>13953493</v>
      </c>
      <c r="E18" s="3">
        <v>13953493</v>
      </c>
      <c r="F18" s="3">
        <v>13953493</v>
      </c>
      <c r="G18" s="3">
        <v>13953493</v>
      </c>
      <c r="H18" s="3">
        <v>13953493</v>
      </c>
      <c r="I18" s="3">
        <v>13953493</v>
      </c>
      <c r="J18" s="3">
        <v>13953493</v>
      </c>
      <c r="K18" s="3">
        <v>13953493</v>
      </c>
      <c r="L18" s="3">
        <v>13953493</v>
      </c>
      <c r="M18" s="3">
        <v>13953493</v>
      </c>
      <c r="N18" s="4">
        <v>13953493</v>
      </c>
      <c r="O18" s="6">
        <v>167441999</v>
      </c>
      <c r="P18" s="3">
        <v>179196000</v>
      </c>
      <c r="Q18" s="4">
        <v>193220002</v>
      </c>
    </row>
    <row r="19" spans="1:17" ht="13.5">
      <c r="A19" s="19" t="s">
        <v>36</v>
      </c>
      <c r="B19" s="25"/>
      <c r="C19" s="22">
        <v>5011</v>
      </c>
      <c r="D19" s="22">
        <v>4999</v>
      </c>
      <c r="E19" s="22">
        <v>4999</v>
      </c>
      <c r="F19" s="22">
        <v>4999</v>
      </c>
      <c r="G19" s="22">
        <v>4999</v>
      </c>
      <c r="H19" s="22">
        <v>4999</v>
      </c>
      <c r="I19" s="22">
        <v>4999</v>
      </c>
      <c r="J19" s="22">
        <v>4999</v>
      </c>
      <c r="K19" s="22">
        <v>4999</v>
      </c>
      <c r="L19" s="22">
        <v>4999</v>
      </c>
      <c r="M19" s="22">
        <v>4999</v>
      </c>
      <c r="N19" s="23">
        <v>4999</v>
      </c>
      <c r="O19" s="24">
        <v>60000</v>
      </c>
      <c r="P19" s="22">
        <v>63245</v>
      </c>
      <c r="Q19" s="23">
        <v>66660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17345661</v>
      </c>
      <c r="D21" s="29">
        <f t="shared" si="0"/>
        <v>17345536</v>
      </c>
      <c r="E21" s="29">
        <f t="shared" si="0"/>
        <v>17345536</v>
      </c>
      <c r="F21" s="29">
        <f>SUM(F5:F20)</f>
        <v>17345536</v>
      </c>
      <c r="G21" s="29">
        <f>SUM(G5:G20)</f>
        <v>17345536</v>
      </c>
      <c r="H21" s="29">
        <f>SUM(H5:H20)</f>
        <v>17345536</v>
      </c>
      <c r="I21" s="29">
        <f>SUM(I5:I20)</f>
        <v>17345536</v>
      </c>
      <c r="J21" s="29">
        <f t="shared" si="0"/>
        <v>17345536</v>
      </c>
      <c r="K21" s="29">
        <f>SUM(K5:K20)</f>
        <v>17345536</v>
      </c>
      <c r="L21" s="29">
        <f>SUM(L5:L20)</f>
        <v>17345536</v>
      </c>
      <c r="M21" s="29">
        <f>SUM(M5:M20)</f>
        <v>17345536</v>
      </c>
      <c r="N21" s="30">
        <f t="shared" si="0"/>
        <v>17345536</v>
      </c>
      <c r="O21" s="31">
        <f t="shared" si="0"/>
        <v>208146557</v>
      </c>
      <c r="P21" s="29">
        <f t="shared" si="0"/>
        <v>222093217</v>
      </c>
      <c r="Q21" s="32">
        <f t="shared" si="0"/>
        <v>238428268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8265511</v>
      </c>
      <c r="D24" s="3">
        <v>7736380</v>
      </c>
      <c r="E24" s="3">
        <v>7736380</v>
      </c>
      <c r="F24" s="3">
        <v>8264933</v>
      </c>
      <c r="G24" s="3">
        <v>7736380</v>
      </c>
      <c r="H24" s="3">
        <v>7736380</v>
      </c>
      <c r="I24" s="3">
        <v>8264933</v>
      </c>
      <c r="J24" s="3">
        <v>7736380</v>
      </c>
      <c r="K24" s="3">
        <v>7736380</v>
      </c>
      <c r="L24" s="3">
        <v>8264933</v>
      </c>
      <c r="M24" s="3">
        <v>7736380</v>
      </c>
      <c r="N24" s="36">
        <v>7736380</v>
      </c>
      <c r="O24" s="6">
        <v>94951350</v>
      </c>
      <c r="P24" s="3">
        <v>101074207</v>
      </c>
      <c r="Q24" s="4">
        <v>106244313</v>
      </c>
    </row>
    <row r="25" spans="1:17" ht="13.5">
      <c r="A25" s="21" t="s">
        <v>41</v>
      </c>
      <c r="B25" s="20"/>
      <c r="C25" s="3">
        <v>510162</v>
      </c>
      <c r="D25" s="3">
        <v>510117</v>
      </c>
      <c r="E25" s="3">
        <v>510117</v>
      </c>
      <c r="F25" s="3">
        <v>510117</v>
      </c>
      <c r="G25" s="3">
        <v>510117</v>
      </c>
      <c r="H25" s="3">
        <v>510117</v>
      </c>
      <c r="I25" s="3">
        <v>510117</v>
      </c>
      <c r="J25" s="3">
        <v>510117</v>
      </c>
      <c r="K25" s="3">
        <v>510117</v>
      </c>
      <c r="L25" s="3">
        <v>510117</v>
      </c>
      <c r="M25" s="3">
        <v>510117</v>
      </c>
      <c r="N25" s="4">
        <v>510117</v>
      </c>
      <c r="O25" s="6">
        <v>6121449</v>
      </c>
      <c r="P25" s="3">
        <v>6452012</v>
      </c>
      <c r="Q25" s="4">
        <v>6800415</v>
      </c>
    </row>
    <row r="26" spans="1:17" ht="13.5">
      <c r="A26" s="21" t="s">
        <v>42</v>
      </c>
      <c r="B26" s="20"/>
      <c r="C26" s="3">
        <v>3250000</v>
      </c>
      <c r="D26" s="3">
        <v>0</v>
      </c>
      <c r="E26" s="3">
        <v>0</v>
      </c>
      <c r="F26" s="3">
        <v>3250000</v>
      </c>
      <c r="G26" s="3">
        <v>0</v>
      </c>
      <c r="H26" s="3">
        <v>0</v>
      </c>
      <c r="I26" s="3">
        <v>3250000</v>
      </c>
      <c r="J26" s="3">
        <v>0</v>
      </c>
      <c r="K26" s="3">
        <v>0</v>
      </c>
      <c r="L26" s="3">
        <v>3250000</v>
      </c>
      <c r="M26" s="3">
        <v>0</v>
      </c>
      <c r="N26" s="4">
        <v>0</v>
      </c>
      <c r="O26" s="6">
        <v>13000000</v>
      </c>
      <c r="P26" s="3">
        <v>13000004</v>
      </c>
      <c r="Q26" s="4">
        <v>13000004</v>
      </c>
    </row>
    <row r="27" spans="1:17" ht="13.5">
      <c r="A27" s="21" t="s">
        <v>43</v>
      </c>
      <c r="B27" s="20"/>
      <c r="C27" s="3">
        <v>7455045</v>
      </c>
      <c r="D27" s="3">
        <v>407496</v>
      </c>
      <c r="E27" s="3">
        <v>407496</v>
      </c>
      <c r="F27" s="3">
        <v>7454996</v>
      </c>
      <c r="G27" s="3">
        <v>407496</v>
      </c>
      <c r="H27" s="3">
        <v>407496</v>
      </c>
      <c r="I27" s="3">
        <v>7454996</v>
      </c>
      <c r="J27" s="3">
        <v>407496</v>
      </c>
      <c r="K27" s="3">
        <v>407496</v>
      </c>
      <c r="L27" s="3">
        <v>7454996</v>
      </c>
      <c r="M27" s="3">
        <v>407496</v>
      </c>
      <c r="N27" s="36">
        <v>407496</v>
      </c>
      <c r="O27" s="6">
        <v>33080001</v>
      </c>
      <c r="P27" s="3">
        <v>34769121</v>
      </c>
      <c r="Q27" s="4">
        <v>36549449</v>
      </c>
    </row>
    <row r="28" spans="1:17" ht="13.5">
      <c r="A28" s="21" t="s">
        <v>44</v>
      </c>
      <c r="B28" s="20"/>
      <c r="C28" s="3">
        <v>63674</v>
      </c>
      <c r="D28" s="3">
        <v>63666</v>
      </c>
      <c r="E28" s="3">
        <v>63666</v>
      </c>
      <c r="F28" s="3">
        <v>63666</v>
      </c>
      <c r="G28" s="3">
        <v>63666</v>
      </c>
      <c r="H28" s="3">
        <v>63666</v>
      </c>
      <c r="I28" s="3">
        <v>63666</v>
      </c>
      <c r="J28" s="3">
        <v>63666</v>
      </c>
      <c r="K28" s="3">
        <v>63666</v>
      </c>
      <c r="L28" s="3">
        <v>63666</v>
      </c>
      <c r="M28" s="3">
        <v>63666</v>
      </c>
      <c r="N28" s="4">
        <v>63666</v>
      </c>
      <c r="O28" s="6">
        <v>764000</v>
      </c>
      <c r="P28" s="3">
        <v>764000</v>
      </c>
      <c r="Q28" s="4">
        <v>764000</v>
      </c>
    </row>
    <row r="29" spans="1:17" ht="13.5">
      <c r="A29" s="21" t="s">
        <v>45</v>
      </c>
      <c r="B29" s="20"/>
      <c r="C29" s="3">
        <v>1503475</v>
      </c>
      <c r="D29" s="3">
        <v>1503465</v>
      </c>
      <c r="E29" s="3">
        <v>1503465</v>
      </c>
      <c r="F29" s="3">
        <v>1503465</v>
      </c>
      <c r="G29" s="3">
        <v>1503465</v>
      </c>
      <c r="H29" s="3">
        <v>1503465</v>
      </c>
      <c r="I29" s="3">
        <v>1503465</v>
      </c>
      <c r="J29" s="3">
        <v>1503465</v>
      </c>
      <c r="K29" s="3">
        <v>1503465</v>
      </c>
      <c r="L29" s="3">
        <v>1503465</v>
      </c>
      <c r="M29" s="3">
        <v>1503465</v>
      </c>
      <c r="N29" s="36">
        <v>1503465</v>
      </c>
      <c r="O29" s="6">
        <v>18041590</v>
      </c>
      <c r="P29" s="3">
        <v>19015835</v>
      </c>
      <c r="Q29" s="4">
        <v>20042691</v>
      </c>
    </row>
    <row r="30" spans="1:17" ht="13.5">
      <c r="A30" s="21" t="s">
        <v>46</v>
      </c>
      <c r="B30" s="20"/>
      <c r="C30" s="3">
        <v>954968</v>
      </c>
      <c r="D30" s="3">
        <v>954919</v>
      </c>
      <c r="E30" s="3">
        <v>954919</v>
      </c>
      <c r="F30" s="3">
        <v>954919</v>
      </c>
      <c r="G30" s="3">
        <v>954919</v>
      </c>
      <c r="H30" s="3">
        <v>954919</v>
      </c>
      <c r="I30" s="3">
        <v>954919</v>
      </c>
      <c r="J30" s="3">
        <v>954919</v>
      </c>
      <c r="K30" s="3">
        <v>954919</v>
      </c>
      <c r="L30" s="3">
        <v>954919</v>
      </c>
      <c r="M30" s="3">
        <v>954919</v>
      </c>
      <c r="N30" s="4">
        <v>954919</v>
      </c>
      <c r="O30" s="6">
        <v>11459077</v>
      </c>
      <c r="P30" s="3">
        <v>12077868</v>
      </c>
      <c r="Q30" s="4">
        <v>12730071</v>
      </c>
    </row>
    <row r="31" spans="1:17" ht="13.5">
      <c r="A31" s="21" t="s">
        <v>47</v>
      </c>
      <c r="B31" s="20"/>
      <c r="C31" s="3">
        <v>1780759</v>
      </c>
      <c r="D31" s="3">
        <v>1780716</v>
      </c>
      <c r="E31" s="3">
        <v>1780716</v>
      </c>
      <c r="F31" s="3">
        <v>1780716</v>
      </c>
      <c r="G31" s="3">
        <v>1780716</v>
      </c>
      <c r="H31" s="3">
        <v>1780716</v>
      </c>
      <c r="I31" s="3">
        <v>1780716</v>
      </c>
      <c r="J31" s="3">
        <v>1780716</v>
      </c>
      <c r="K31" s="3">
        <v>1780716</v>
      </c>
      <c r="L31" s="3">
        <v>1780716</v>
      </c>
      <c r="M31" s="3">
        <v>1780716</v>
      </c>
      <c r="N31" s="36">
        <v>1780716</v>
      </c>
      <c r="O31" s="6">
        <v>21368635</v>
      </c>
      <c r="P31" s="3">
        <v>22522542</v>
      </c>
      <c r="Q31" s="4">
        <v>23738759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4559988</v>
      </c>
      <c r="D33" s="3">
        <v>4559514</v>
      </c>
      <c r="E33" s="3">
        <v>4559514</v>
      </c>
      <c r="F33" s="3">
        <v>4559514</v>
      </c>
      <c r="G33" s="3">
        <v>4559514</v>
      </c>
      <c r="H33" s="3">
        <v>4559514</v>
      </c>
      <c r="I33" s="3">
        <v>4559514</v>
      </c>
      <c r="J33" s="3">
        <v>4559514</v>
      </c>
      <c r="K33" s="3">
        <v>4559514</v>
      </c>
      <c r="L33" s="3">
        <v>4559514</v>
      </c>
      <c r="M33" s="3">
        <v>4559514</v>
      </c>
      <c r="N33" s="4">
        <v>4559514</v>
      </c>
      <c r="O33" s="6">
        <v>54714642</v>
      </c>
      <c r="P33" s="3">
        <v>58014997</v>
      </c>
      <c r="Q33" s="4">
        <v>61146227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28343582</v>
      </c>
      <c r="D35" s="29">
        <f t="shared" si="1"/>
        <v>17516273</v>
      </c>
      <c r="E35" s="29">
        <f t="shared" si="1"/>
        <v>17516273</v>
      </c>
      <c r="F35" s="29">
        <f>SUM(F24:F34)</f>
        <v>28342326</v>
      </c>
      <c r="G35" s="29">
        <f>SUM(G24:G34)</f>
        <v>17516273</v>
      </c>
      <c r="H35" s="29">
        <f>SUM(H24:H34)</f>
        <v>17516273</v>
      </c>
      <c r="I35" s="29">
        <f>SUM(I24:I34)</f>
        <v>28342326</v>
      </c>
      <c r="J35" s="29">
        <f t="shared" si="1"/>
        <v>17516273</v>
      </c>
      <c r="K35" s="29">
        <f>SUM(K24:K34)</f>
        <v>17516273</v>
      </c>
      <c r="L35" s="29">
        <f>SUM(L24:L34)</f>
        <v>28342326</v>
      </c>
      <c r="M35" s="29">
        <f>SUM(M24:M34)</f>
        <v>17516273</v>
      </c>
      <c r="N35" s="32">
        <f t="shared" si="1"/>
        <v>17516273</v>
      </c>
      <c r="O35" s="31">
        <f t="shared" si="1"/>
        <v>253500744</v>
      </c>
      <c r="P35" s="29">
        <f t="shared" si="1"/>
        <v>267690586</v>
      </c>
      <c r="Q35" s="32">
        <f t="shared" si="1"/>
        <v>281015929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-10997921</v>
      </c>
      <c r="D37" s="42">
        <f t="shared" si="2"/>
        <v>-170737</v>
      </c>
      <c r="E37" s="42">
        <f t="shared" si="2"/>
        <v>-170737</v>
      </c>
      <c r="F37" s="42">
        <f>+F21-F35</f>
        <v>-10996790</v>
      </c>
      <c r="G37" s="42">
        <f>+G21-G35</f>
        <v>-170737</v>
      </c>
      <c r="H37" s="42">
        <f>+H21-H35</f>
        <v>-170737</v>
      </c>
      <c r="I37" s="42">
        <f>+I21-I35</f>
        <v>-10996790</v>
      </c>
      <c r="J37" s="42">
        <f t="shared" si="2"/>
        <v>-170737</v>
      </c>
      <c r="K37" s="42">
        <f>+K21-K35</f>
        <v>-170737</v>
      </c>
      <c r="L37" s="42">
        <f>+L21-L35</f>
        <v>-10996790</v>
      </c>
      <c r="M37" s="42">
        <f>+M21-M35</f>
        <v>-170737</v>
      </c>
      <c r="N37" s="43">
        <f t="shared" si="2"/>
        <v>-170737</v>
      </c>
      <c r="O37" s="44">
        <f t="shared" si="2"/>
        <v>-45354187</v>
      </c>
      <c r="P37" s="42">
        <f t="shared" si="2"/>
        <v>-45597369</v>
      </c>
      <c r="Q37" s="43">
        <f t="shared" si="2"/>
        <v>-42587661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-10997921</v>
      </c>
      <c r="D41" s="50">
        <f t="shared" si="3"/>
        <v>-170737</v>
      </c>
      <c r="E41" s="50">
        <f t="shared" si="3"/>
        <v>-170737</v>
      </c>
      <c r="F41" s="50">
        <f>SUM(F37:F40)</f>
        <v>-10996790</v>
      </c>
      <c r="G41" s="50">
        <f>SUM(G37:G40)</f>
        <v>-170737</v>
      </c>
      <c r="H41" s="50">
        <f>SUM(H37:H40)</f>
        <v>-170737</v>
      </c>
      <c r="I41" s="50">
        <f>SUM(I37:I40)</f>
        <v>-10996790</v>
      </c>
      <c r="J41" s="50">
        <f t="shared" si="3"/>
        <v>-170737</v>
      </c>
      <c r="K41" s="50">
        <f>SUM(K37:K40)</f>
        <v>-170737</v>
      </c>
      <c r="L41" s="50">
        <f>SUM(L37:L40)</f>
        <v>-10996790</v>
      </c>
      <c r="M41" s="50">
        <f>SUM(M37:M40)</f>
        <v>-170737</v>
      </c>
      <c r="N41" s="51">
        <f t="shared" si="3"/>
        <v>-170737</v>
      </c>
      <c r="O41" s="52">
        <f t="shared" si="3"/>
        <v>-45354187</v>
      </c>
      <c r="P41" s="50">
        <f t="shared" si="3"/>
        <v>-45597369</v>
      </c>
      <c r="Q41" s="51">
        <f t="shared" si="3"/>
        <v>-42587661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-10997921</v>
      </c>
      <c r="D43" s="57">
        <f t="shared" si="4"/>
        <v>-170737</v>
      </c>
      <c r="E43" s="57">
        <f t="shared" si="4"/>
        <v>-170737</v>
      </c>
      <c r="F43" s="57">
        <f>+F41-F42</f>
        <v>-10996790</v>
      </c>
      <c r="G43" s="57">
        <f>+G41-G42</f>
        <v>-170737</v>
      </c>
      <c r="H43" s="57">
        <f>+H41-H42</f>
        <v>-170737</v>
      </c>
      <c r="I43" s="57">
        <f>+I41-I42</f>
        <v>-10996790</v>
      </c>
      <c r="J43" s="57">
        <f t="shared" si="4"/>
        <v>-170737</v>
      </c>
      <c r="K43" s="57">
        <f>+K41-K42</f>
        <v>-170737</v>
      </c>
      <c r="L43" s="57">
        <f>+L41-L42</f>
        <v>-10996790</v>
      </c>
      <c r="M43" s="57">
        <f>+M41-M42</f>
        <v>-170737</v>
      </c>
      <c r="N43" s="58">
        <f t="shared" si="4"/>
        <v>-170737</v>
      </c>
      <c r="O43" s="59">
        <f t="shared" si="4"/>
        <v>-45354187</v>
      </c>
      <c r="P43" s="57">
        <f t="shared" si="4"/>
        <v>-45597369</v>
      </c>
      <c r="Q43" s="58">
        <f t="shared" si="4"/>
        <v>-42587661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-10997921</v>
      </c>
      <c r="D45" s="50">
        <f t="shared" si="5"/>
        <v>-170737</v>
      </c>
      <c r="E45" s="50">
        <f t="shared" si="5"/>
        <v>-170737</v>
      </c>
      <c r="F45" s="50">
        <f>SUM(F43:F44)</f>
        <v>-10996790</v>
      </c>
      <c r="G45" s="50">
        <f>SUM(G43:G44)</f>
        <v>-170737</v>
      </c>
      <c r="H45" s="50">
        <f>SUM(H43:H44)</f>
        <v>-170737</v>
      </c>
      <c r="I45" s="50">
        <f>SUM(I43:I44)</f>
        <v>-10996790</v>
      </c>
      <c r="J45" s="50">
        <f t="shared" si="5"/>
        <v>-170737</v>
      </c>
      <c r="K45" s="50">
        <f>SUM(K43:K44)</f>
        <v>-170737</v>
      </c>
      <c r="L45" s="50">
        <f>SUM(L43:L44)</f>
        <v>-10996790</v>
      </c>
      <c r="M45" s="50">
        <f>SUM(M43:M44)</f>
        <v>-170737</v>
      </c>
      <c r="N45" s="51">
        <f t="shared" si="5"/>
        <v>-170737</v>
      </c>
      <c r="O45" s="52">
        <f t="shared" si="5"/>
        <v>-45354187</v>
      </c>
      <c r="P45" s="50">
        <f t="shared" si="5"/>
        <v>-45597369</v>
      </c>
      <c r="Q45" s="51">
        <f t="shared" si="5"/>
        <v>-42587661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-10997921</v>
      </c>
      <c r="D47" s="63">
        <f t="shared" si="6"/>
        <v>-170737</v>
      </c>
      <c r="E47" s="63">
        <f t="shared" si="6"/>
        <v>-170737</v>
      </c>
      <c r="F47" s="63">
        <f>SUM(F45:F46)</f>
        <v>-10996790</v>
      </c>
      <c r="G47" s="63">
        <f>SUM(G45:G46)</f>
        <v>-170737</v>
      </c>
      <c r="H47" s="63">
        <f>SUM(H45:H46)</f>
        <v>-170737</v>
      </c>
      <c r="I47" s="63">
        <f>SUM(I45:I46)</f>
        <v>-10996790</v>
      </c>
      <c r="J47" s="63">
        <f t="shared" si="6"/>
        <v>-170737</v>
      </c>
      <c r="K47" s="63">
        <f>SUM(K45:K46)</f>
        <v>-170737</v>
      </c>
      <c r="L47" s="63">
        <f>SUM(L45:L46)</f>
        <v>-10996790</v>
      </c>
      <c r="M47" s="63">
        <f>SUM(M45:M46)</f>
        <v>-170737</v>
      </c>
      <c r="N47" s="64">
        <f t="shared" si="6"/>
        <v>-170737</v>
      </c>
      <c r="O47" s="65">
        <f t="shared" si="6"/>
        <v>-45354187</v>
      </c>
      <c r="P47" s="63">
        <f t="shared" si="6"/>
        <v>-45597369</v>
      </c>
      <c r="Q47" s="66">
        <f t="shared" si="6"/>
        <v>-42587661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1794333</v>
      </c>
      <c r="D5" s="3">
        <v>1794333</v>
      </c>
      <c r="E5" s="3">
        <v>1794333</v>
      </c>
      <c r="F5" s="3">
        <v>1794333</v>
      </c>
      <c r="G5" s="3">
        <v>1794333</v>
      </c>
      <c r="H5" s="3">
        <v>1794312</v>
      </c>
      <c r="I5" s="3">
        <v>1794333</v>
      </c>
      <c r="J5" s="3">
        <v>1794333</v>
      </c>
      <c r="K5" s="3">
        <v>1794333</v>
      </c>
      <c r="L5" s="3">
        <v>1794333</v>
      </c>
      <c r="M5" s="3">
        <v>1794333</v>
      </c>
      <c r="N5" s="4">
        <v>1794333</v>
      </c>
      <c r="O5" s="5">
        <v>21531975</v>
      </c>
      <c r="P5" s="3">
        <v>22620734</v>
      </c>
      <c r="Q5" s="4">
        <v>22977978</v>
      </c>
    </row>
    <row r="6" spans="1:17" ht="13.5">
      <c r="A6" s="19" t="s">
        <v>24</v>
      </c>
      <c r="B6" s="20"/>
      <c r="C6" s="3">
        <v>2074708</v>
      </c>
      <c r="D6" s="3">
        <v>2074708</v>
      </c>
      <c r="E6" s="3">
        <v>2074708</v>
      </c>
      <c r="F6" s="3">
        <v>2074708</v>
      </c>
      <c r="G6" s="3">
        <v>2074708</v>
      </c>
      <c r="H6" s="3">
        <v>2074704</v>
      </c>
      <c r="I6" s="3">
        <v>2074708</v>
      </c>
      <c r="J6" s="3">
        <v>2074708</v>
      </c>
      <c r="K6" s="3">
        <v>2074708</v>
      </c>
      <c r="L6" s="3">
        <v>2074708</v>
      </c>
      <c r="M6" s="3">
        <v>2074708</v>
      </c>
      <c r="N6" s="4">
        <v>2074708</v>
      </c>
      <c r="O6" s="6">
        <v>24896492</v>
      </c>
      <c r="P6" s="3">
        <v>9790853</v>
      </c>
      <c r="Q6" s="4">
        <v>15514187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523904</v>
      </c>
      <c r="D9" s="22">
        <v>523904</v>
      </c>
      <c r="E9" s="22">
        <v>523904</v>
      </c>
      <c r="F9" s="22">
        <v>523904</v>
      </c>
      <c r="G9" s="22">
        <v>523904</v>
      </c>
      <c r="H9" s="22">
        <v>523899</v>
      </c>
      <c r="I9" s="22">
        <v>523904</v>
      </c>
      <c r="J9" s="22">
        <v>523904</v>
      </c>
      <c r="K9" s="22">
        <v>523904</v>
      </c>
      <c r="L9" s="22">
        <v>523904</v>
      </c>
      <c r="M9" s="22">
        <v>523904</v>
      </c>
      <c r="N9" s="23">
        <v>523904</v>
      </c>
      <c r="O9" s="24">
        <v>6286843</v>
      </c>
      <c r="P9" s="22">
        <v>6412579</v>
      </c>
      <c r="Q9" s="23">
        <v>6540831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149444</v>
      </c>
      <c r="D11" s="3">
        <v>149444</v>
      </c>
      <c r="E11" s="3">
        <v>149444</v>
      </c>
      <c r="F11" s="3">
        <v>149444</v>
      </c>
      <c r="G11" s="3">
        <v>149444</v>
      </c>
      <c r="H11" s="3">
        <v>149441</v>
      </c>
      <c r="I11" s="3">
        <v>149444</v>
      </c>
      <c r="J11" s="3">
        <v>149444</v>
      </c>
      <c r="K11" s="3">
        <v>149444</v>
      </c>
      <c r="L11" s="3">
        <v>149444</v>
      </c>
      <c r="M11" s="3">
        <v>149444</v>
      </c>
      <c r="N11" s="4">
        <v>149444</v>
      </c>
      <c r="O11" s="6">
        <v>1793325</v>
      </c>
      <c r="P11" s="3">
        <v>1878451</v>
      </c>
      <c r="Q11" s="4">
        <v>1991158</v>
      </c>
    </row>
    <row r="12" spans="1:17" ht="13.5">
      <c r="A12" s="19" t="s">
        <v>29</v>
      </c>
      <c r="B12" s="25"/>
      <c r="C12" s="3">
        <v>88333</v>
      </c>
      <c r="D12" s="3">
        <v>88333</v>
      </c>
      <c r="E12" s="3">
        <v>88333</v>
      </c>
      <c r="F12" s="3">
        <v>88333</v>
      </c>
      <c r="G12" s="3">
        <v>88333</v>
      </c>
      <c r="H12" s="3">
        <v>88337</v>
      </c>
      <c r="I12" s="3">
        <v>88333</v>
      </c>
      <c r="J12" s="3">
        <v>88333</v>
      </c>
      <c r="K12" s="3">
        <v>88333</v>
      </c>
      <c r="L12" s="3">
        <v>88333</v>
      </c>
      <c r="M12" s="3">
        <v>88333</v>
      </c>
      <c r="N12" s="4">
        <v>88333</v>
      </c>
      <c r="O12" s="6">
        <v>1060000</v>
      </c>
      <c r="P12" s="3">
        <v>1123600</v>
      </c>
      <c r="Q12" s="4">
        <v>1191016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253664</v>
      </c>
      <c r="D15" s="3">
        <v>253664</v>
      </c>
      <c r="E15" s="3">
        <v>253664</v>
      </c>
      <c r="F15" s="3">
        <v>253664</v>
      </c>
      <c r="G15" s="3">
        <v>253664</v>
      </c>
      <c r="H15" s="3">
        <v>253663</v>
      </c>
      <c r="I15" s="3">
        <v>253664</v>
      </c>
      <c r="J15" s="3">
        <v>253664</v>
      </c>
      <c r="K15" s="3">
        <v>253664</v>
      </c>
      <c r="L15" s="3">
        <v>253664</v>
      </c>
      <c r="M15" s="3">
        <v>253664</v>
      </c>
      <c r="N15" s="4">
        <v>253664</v>
      </c>
      <c r="O15" s="6">
        <v>3043967</v>
      </c>
      <c r="P15" s="3">
        <v>3226605</v>
      </c>
      <c r="Q15" s="4">
        <v>3420201</v>
      </c>
    </row>
    <row r="16" spans="1:17" ht="13.5">
      <c r="A16" s="19" t="s">
        <v>33</v>
      </c>
      <c r="B16" s="25"/>
      <c r="C16" s="3">
        <v>84292</v>
      </c>
      <c r="D16" s="3">
        <v>84292</v>
      </c>
      <c r="E16" s="3">
        <v>84292</v>
      </c>
      <c r="F16" s="3">
        <v>84292</v>
      </c>
      <c r="G16" s="3">
        <v>84292</v>
      </c>
      <c r="H16" s="3">
        <v>84287</v>
      </c>
      <c r="I16" s="3">
        <v>84292</v>
      </c>
      <c r="J16" s="3">
        <v>84292</v>
      </c>
      <c r="K16" s="3">
        <v>84292</v>
      </c>
      <c r="L16" s="3">
        <v>84292</v>
      </c>
      <c r="M16" s="3">
        <v>84292</v>
      </c>
      <c r="N16" s="4">
        <v>84292</v>
      </c>
      <c r="O16" s="6">
        <v>1011499</v>
      </c>
      <c r="P16" s="3">
        <v>1072190</v>
      </c>
      <c r="Q16" s="4">
        <v>1136520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6768168</v>
      </c>
      <c r="D18" s="3">
        <v>6768168</v>
      </c>
      <c r="E18" s="3">
        <v>6768168</v>
      </c>
      <c r="F18" s="3">
        <v>6768168</v>
      </c>
      <c r="G18" s="3">
        <v>6768168</v>
      </c>
      <c r="H18" s="3">
        <v>6768152</v>
      </c>
      <c r="I18" s="3">
        <v>6768168</v>
      </c>
      <c r="J18" s="3">
        <v>6768168</v>
      </c>
      <c r="K18" s="3">
        <v>6768168</v>
      </c>
      <c r="L18" s="3">
        <v>6768168</v>
      </c>
      <c r="M18" s="3">
        <v>6768168</v>
      </c>
      <c r="N18" s="4">
        <v>6768168</v>
      </c>
      <c r="O18" s="6">
        <v>81218000</v>
      </c>
      <c r="P18" s="3">
        <v>78411550</v>
      </c>
      <c r="Q18" s="4">
        <v>85005000</v>
      </c>
    </row>
    <row r="19" spans="1:17" ht="13.5">
      <c r="A19" s="19" t="s">
        <v>36</v>
      </c>
      <c r="B19" s="25"/>
      <c r="C19" s="22">
        <v>47892</v>
      </c>
      <c r="D19" s="22">
        <v>47892</v>
      </c>
      <c r="E19" s="22">
        <v>47892</v>
      </c>
      <c r="F19" s="22">
        <v>47892</v>
      </c>
      <c r="G19" s="22">
        <v>47892</v>
      </c>
      <c r="H19" s="22">
        <v>47887</v>
      </c>
      <c r="I19" s="22">
        <v>47892</v>
      </c>
      <c r="J19" s="22">
        <v>47892</v>
      </c>
      <c r="K19" s="22">
        <v>47892</v>
      </c>
      <c r="L19" s="22">
        <v>47892</v>
      </c>
      <c r="M19" s="22">
        <v>47892</v>
      </c>
      <c r="N19" s="23">
        <v>47892</v>
      </c>
      <c r="O19" s="24">
        <v>574699</v>
      </c>
      <c r="P19" s="22">
        <v>609180</v>
      </c>
      <c r="Q19" s="23">
        <v>645732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11784738</v>
      </c>
      <c r="D21" s="29">
        <f t="shared" si="0"/>
        <v>11784738</v>
      </c>
      <c r="E21" s="29">
        <f t="shared" si="0"/>
        <v>11784738</v>
      </c>
      <c r="F21" s="29">
        <f>SUM(F5:F20)</f>
        <v>11784738</v>
      </c>
      <c r="G21" s="29">
        <f>SUM(G5:G20)</f>
        <v>11784738</v>
      </c>
      <c r="H21" s="29">
        <f>SUM(H5:H20)</f>
        <v>11784682</v>
      </c>
      <c r="I21" s="29">
        <f>SUM(I5:I20)</f>
        <v>11784738</v>
      </c>
      <c r="J21" s="29">
        <f t="shared" si="0"/>
        <v>11784738</v>
      </c>
      <c r="K21" s="29">
        <f>SUM(K5:K20)</f>
        <v>11784738</v>
      </c>
      <c r="L21" s="29">
        <f>SUM(L5:L20)</f>
        <v>11784738</v>
      </c>
      <c r="M21" s="29">
        <f>SUM(M5:M20)</f>
        <v>11784738</v>
      </c>
      <c r="N21" s="30">
        <f t="shared" si="0"/>
        <v>11784738</v>
      </c>
      <c r="O21" s="31">
        <f t="shared" si="0"/>
        <v>141416800</v>
      </c>
      <c r="P21" s="29">
        <f t="shared" si="0"/>
        <v>125145742</v>
      </c>
      <c r="Q21" s="32">
        <f t="shared" si="0"/>
        <v>138422623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4512466</v>
      </c>
      <c r="D24" s="3">
        <v>4512466</v>
      </c>
      <c r="E24" s="3">
        <v>4512466</v>
      </c>
      <c r="F24" s="3">
        <v>4512466</v>
      </c>
      <c r="G24" s="3">
        <v>4512466</v>
      </c>
      <c r="H24" s="3">
        <v>4512424</v>
      </c>
      <c r="I24" s="3">
        <v>4512466</v>
      </c>
      <c r="J24" s="3">
        <v>4512466</v>
      </c>
      <c r="K24" s="3">
        <v>4512466</v>
      </c>
      <c r="L24" s="3">
        <v>4512466</v>
      </c>
      <c r="M24" s="3">
        <v>4512466</v>
      </c>
      <c r="N24" s="36">
        <v>4512466</v>
      </c>
      <c r="O24" s="6">
        <v>54149550</v>
      </c>
      <c r="P24" s="3">
        <v>57123818</v>
      </c>
      <c r="Q24" s="4">
        <v>61285163</v>
      </c>
    </row>
    <row r="25" spans="1:17" ht="13.5">
      <c r="A25" s="21" t="s">
        <v>41</v>
      </c>
      <c r="B25" s="20"/>
      <c r="C25" s="3">
        <v>469100</v>
      </c>
      <c r="D25" s="3">
        <v>469100</v>
      </c>
      <c r="E25" s="3">
        <v>469100</v>
      </c>
      <c r="F25" s="3">
        <v>469100</v>
      </c>
      <c r="G25" s="3">
        <v>469100</v>
      </c>
      <c r="H25" s="3">
        <v>469093</v>
      </c>
      <c r="I25" s="3">
        <v>469100</v>
      </c>
      <c r="J25" s="3">
        <v>469100</v>
      </c>
      <c r="K25" s="3">
        <v>469100</v>
      </c>
      <c r="L25" s="3">
        <v>469100</v>
      </c>
      <c r="M25" s="3">
        <v>469100</v>
      </c>
      <c r="N25" s="4">
        <v>469100</v>
      </c>
      <c r="O25" s="6">
        <v>5629193</v>
      </c>
      <c r="P25" s="3">
        <v>5966945</v>
      </c>
      <c r="Q25" s="4">
        <v>6444302</v>
      </c>
    </row>
    <row r="26" spans="1:17" ht="13.5">
      <c r="A26" s="21" t="s">
        <v>42</v>
      </c>
      <c r="B26" s="20"/>
      <c r="C26" s="3">
        <v>916667</v>
      </c>
      <c r="D26" s="3">
        <v>916667</v>
      </c>
      <c r="E26" s="3">
        <v>916667</v>
      </c>
      <c r="F26" s="3">
        <v>916667</v>
      </c>
      <c r="G26" s="3">
        <v>916667</v>
      </c>
      <c r="H26" s="3">
        <v>916663</v>
      </c>
      <c r="I26" s="3">
        <v>916667</v>
      </c>
      <c r="J26" s="3">
        <v>916667</v>
      </c>
      <c r="K26" s="3">
        <v>916667</v>
      </c>
      <c r="L26" s="3">
        <v>916667</v>
      </c>
      <c r="M26" s="3">
        <v>916667</v>
      </c>
      <c r="N26" s="4">
        <v>916667</v>
      </c>
      <c r="O26" s="6">
        <v>11000000</v>
      </c>
      <c r="P26" s="3">
        <v>11660000</v>
      </c>
      <c r="Q26" s="4">
        <v>12359600</v>
      </c>
    </row>
    <row r="27" spans="1:17" ht="13.5">
      <c r="A27" s="21" t="s">
        <v>43</v>
      </c>
      <c r="B27" s="20"/>
      <c r="C27" s="3">
        <v>1000000</v>
      </c>
      <c r="D27" s="3">
        <v>1000000</v>
      </c>
      <c r="E27" s="3">
        <v>1000000</v>
      </c>
      <c r="F27" s="3">
        <v>1000000</v>
      </c>
      <c r="G27" s="3">
        <v>1000000</v>
      </c>
      <c r="H27" s="3">
        <v>1000000</v>
      </c>
      <c r="I27" s="3">
        <v>1000000</v>
      </c>
      <c r="J27" s="3">
        <v>1000000</v>
      </c>
      <c r="K27" s="3">
        <v>1000000</v>
      </c>
      <c r="L27" s="3">
        <v>1000000</v>
      </c>
      <c r="M27" s="3">
        <v>1000000</v>
      </c>
      <c r="N27" s="36">
        <v>1000000</v>
      </c>
      <c r="O27" s="6">
        <v>12000000</v>
      </c>
      <c r="P27" s="3">
        <v>10600000</v>
      </c>
      <c r="Q27" s="4">
        <v>11236000</v>
      </c>
    </row>
    <row r="28" spans="1:17" ht="13.5">
      <c r="A28" s="21" t="s">
        <v>44</v>
      </c>
      <c r="B28" s="20"/>
      <c r="C28" s="3">
        <v>13250</v>
      </c>
      <c r="D28" s="3">
        <v>13250</v>
      </c>
      <c r="E28" s="3">
        <v>13250</v>
      </c>
      <c r="F28" s="3">
        <v>13250</v>
      </c>
      <c r="G28" s="3">
        <v>13250</v>
      </c>
      <c r="H28" s="3">
        <v>13250</v>
      </c>
      <c r="I28" s="3">
        <v>13250</v>
      </c>
      <c r="J28" s="3">
        <v>13250</v>
      </c>
      <c r="K28" s="3">
        <v>13250</v>
      </c>
      <c r="L28" s="3">
        <v>13250</v>
      </c>
      <c r="M28" s="3">
        <v>13250</v>
      </c>
      <c r="N28" s="4">
        <v>13250</v>
      </c>
      <c r="O28" s="6">
        <v>159000</v>
      </c>
      <c r="P28" s="3">
        <v>140000</v>
      </c>
      <c r="Q28" s="4">
        <v>168540</v>
      </c>
    </row>
    <row r="29" spans="1:17" ht="13.5">
      <c r="A29" s="21" t="s">
        <v>45</v>
      </c>
      <c r="B29" s="20"/>
      <c r="C29" s="3">
        <v>1862323</v>
      </c>
      <c r="D29" s="3">
        <v>1862323</v>
      </c>
      <c r="E29" s="3">
        <v>1862323</v>
      </c>
      <c r="F29" s="3">
        <v>1862323</v>
      </c>
      <c r="G29" s="3">
        <v>1862323</v>
      </c>
      <c r="H29" s="3">
        <v>1862328</v>
      </c>
      <c r="I29" s="3">
        <v>1862323</v>
      </c>
      <c r="J29" s="3">
        <v>1862323</v>
      </c>
      <c r="K29" s="3">
        <v>1862323</v>
      </c>
      <c r="L29" s="3">
        <v>1862323</v>
      </c>
      <c r="M29" s="3">
        <v>1862323</v>
      </c>
      <c r="N29" s="36">
        <v>1862323</v>
      </c>
      <c r="O29" s="6">
        <v>22347881</v>
      </c>
      <c r="P29" s="3">
        <v>11809503</v>
      </c>
      <c r="Q29" s="4">
        <v>19408717</v>
      </c>
    </row>
    <row r="30" spans="1:17" ht="13.5">
      <c r="A30" s="21" t="s">
        <v>46</v>
      </c>
      <c r="B30" s="20"/>
      <c r="C30" s="3">
        <v>163834</v>
      </c>
      <c r="D30" s="3">
        <v>163834</v>
      </c>
      <c r="E30" s="3">
        <v>163834</v>
      </c>
      <c r="F30" s="3">
        <v>163834</v>
      </c>
      <c r="G30" s="3">
        <v>163834</v>
      </c>
      <c r="H30" s="3">
        <v>163826</v>
      </c>
      <c r="I30" s="3">
        <v>163834</v>
      </c>
      <c r="J30" s="3">
        <v>163834</v>
      </c>
      <c r="K30" s="3">
        <v>163834</v>
      </c>
      <c r="L30" s="3">
        <v>163834</v>
      </c>
      <c r="M30" s="3">
        <v>163834</v>
      </c>
      <c r="N30" s="4">
        <v>163834</v>
      </c>
      <c r="O30" s="6">
        <v>1966000</v>
      </c>
      <c r="P30" s="3">
        <v>2083960</v>
      </c>
      <c r="Q30" s="4">
        <v>2217468</v>
      </c>
    </row>
    <row r="31" spans="1:17" ht="13.5">
      <c r="A31" s="21" t="s">
        <v>47</v>
      </c>
      <c r="B31" s="20"/>
      <c r="C31" s="3">
        <v>1395864</v>
      </c>
      <c r="D31" s="3">
        <v>1395864</v>
      </c>
      <c r="E31" s="3">
        <v>1395864</v>
      </c>
      <c r="F31" s="3">
        <v>1395864</v>
      </c>
      <c r="G31" s="3">
        <v>1395864</v>
      </c>
      <c r="H31" s="3">
        <v>1395846</v>
      </c>
      <c r="I31" s="3">
        <v>1395864</v>
      </c>
      <c r="J31" s="3">
        <v>1395864</v>
      </c>
      <c r="K31" s="3">
        <v>1395864</v>
      </c>
      <c r="L31" s="3">
        <v>1395864</v>
      </c>
      <c r="M31" s="3">
        <v>1395864</v>
      </c>
      <c r="N31" s="36">
        <v>1395864</v>
      </c>
      <c r="O31" s="6">
        <v>16750350</v>
      </c>
      <c r="P31" s="3">
        <v>19760647</v>
      </c>
      <c r="Q31" s="4">
        <v>20945534</v>
      </c>
    </row>
    <row r="32" spans="1:17" ht="13.5">
      <c r="A32" s="21" t="s">
        <v>35</v>
      </c>
      <c r="B32" s="20"/>
      <c r="C32" s="3">
        <v>97583</v>
      </c>
      <c r="D32" s="3">
        <v>97583</v>
      </c>
      <c r="E32" s="3">
        <v>97583</v>
      </c>
      <c r="F32" s="3">
        <v>97583</v>
      </c>
      <c r="G32" s="3">
        <v>97583</v>
      </c>
      <c r="H32" s="3">
        <v>97587</v>
      </c>
      <c r="I32" s="3">
        <v>97583</v>
      </c>
      <c r="J32" s="3">
        <v>97583</v>
      </c>
      <c r="K32" s="3">
        <v>97583</v>
      </c>
      <c r="L32" s="3">
        <v>97583</v>
      </c>
      <c r="M32" s="3">
        <v>97583</v>
      </c>
      <c r="N32" s="4">
        <v>97583</v>
      </c>
      <c r="O32" s="6">
        <v>1171000</v>
      </c>
      <c r="P32" s="3">
        <v>1171000</v>
      </c>
      <c r="Q32" s="4">
        <v>1253000</v>
      </c>
    </row>
    <row r="33" spans="1:17" ht="13.5">
      <c r="A33" s="21" t="s">
        <v>48</v>
      </c>
      <c r="B33" s="20"/>
      <c r="C33" s="3">
        <v>839389</v>
      </c>
      <c r="D33" s="3">
        <v>839389</v>
      </c>
      <c r="E33" s="3">
        <v>839389</v>
      </c>
      <c r="F33" s="3">
        <v>839389</v>
      </c>
      <c r="G33" s="3">
        <v>839389</v>
      </c>
      <c r="H33" s="3">
        <v>839422</v>
      </c>
      <c r="I33" s="3">
        <v>839389</v>
      </c>
      <c r="J33" s="3">
        <v>839389</v>
      </c>
      <c r="K33" s="3">
        <v>839389</v>
      </c>
      <c r="L33" s="3">
        <v>839389</v>
      </c>
      <c r="M33" s="3">
        <v>839389</v>
      </c>
      <c r="N33" s="4">
        <v>839389</v>
      </c>
      <c r="O33" s="6">
        <v>10072701</v>
      </c>
      <c r="P33" s="3">
        <v>9435510</v>
      </c>
      <c r="Q33" s="4">
        <v>9995919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11270476</v>
      </c>
      <c r="D35" s="29">
        <f t="shared" si="1"/>
        <v>11270476</v>
      </c>
      <c r="E35" s="29">
        <f t="shared" si="1"/>
        <v>11270476</v>
      </c>
      <c r="F35" s="29">
        <f>SUM(F24:F34)</f>
        <v>11270476</v>
      </c>
      <c r="G35" s="29">
        <f>SUM(G24:G34)</f>
        <v>11270476</v>
      </c>
      <c r="H35" s="29">
        <f>SUM(H24:H34)</f>
        <v>11270439</v>
      </c>
      <c r="I35" s="29">
        <f>SUM(I24:I34)</f>
        <v>11270476</v>
      </c>
      <c r="J35" s="29">
        <f t="shared" si="1"/>
        <v>11270476</v>
      </c>
      <c r="K35" s="29">
        <f>SUM(K24:K34)</f>
        <v>11270476</v>
      </c>
      <c r="L35" s="29">
        <f>SUM(L24:L34)</f>
        <v>11270476</v>
      </c>
      <c r="M35" s="29">
        <f>SUM(M24:M34)</f>
        <v>11270476</v>
      </c>
      <c r="N35" s="32">
        <f t="shared" si="1"/>
        <v>11270476</v>
      </c>
      <c r="O35" s="31">
        <f t="shared" si="1"/>
        <v>135245675</v>
      </c>
      <c r="P35" s="29">
        <f t="shared" si="1"/>
        <v>129751383</v>
      </c>
      <c r="Q35" s="32">
        <f t="shared" si="1"/>
        <v>145314243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514262</v>
      </c>
      <c r="D37" s="42">
        <f t="shared" si="2"/>
        <v>514262</v>
      </c>
      <c r="E37" s="42">
        <f t="shared" si="2"/>
        <v>514262</v>
      </c>
      <c r="F37" s="42">
        <f>+F21-F35</f>
        <v>514262</v>
      </c>
      <c r="G37" s="42">
        <f>+G21-G35</f>
        <v>514262</v>
      </c>
      <c r="H37" s="42">
        <f>+H21-H35</f>
        <v>514243</v>
      </c>
      <c r="I37" s="42">
        <f>+I21-I35</f>
        <v>514262</v>
      </c>
      <c r="J37" s="42">
        <f t="shared" si="2"/>
        <v>514262</v>
      </c>
      <c r="K37" s="42">
        <f>+K21-K35</f>
        <v>514262</v>
      </c>
      <c r="L37" s="42">
        <f>+L21-L35</f>
        <v>514262</v>
      </c>
      <c r="M37" s="42">
        <f>+M21-M35</f>
        <v>514262</v>
      </c>
      <c r="N37" s="43">
        <f t="shared" si="2"/>
        <v>514262</v>
      </c>
      <c r="O37" s="44">
        <f t="shared" si="2"/>
        <v>6171125</v>
      </c>
      <c r="P37" s="42">
        <f t="shared" si="2"/>
        <v>-4605641</v>
      </c>
      <c r="Q37" s="43">
        <f t="shared" si="2"/>
        <v>-6891620</v>
      </c>
    </row>
    <row r="38" spans="1:17" ht="21" customHeight="1">
      <c r="A38" s="45" t="s">
        <v>52</v>
      </c>
      <c r="B38" s="25"/>
      <c r="C38" s="3">
        <v>2753917</v>
      </c>
      <c r="D38" s="3">
        <v>2753917</v>
      </c>
      <c r="E38" s="3">
        <v>2753917</v>
      </c>
      <c r="F38" s="3">
        <v>2753917</v>
      </c>
      <c r="G38" s="3">
        <v>2753917</v>
      </c>
      <c r="H38" s="3">
        <v>2753913</v>
      </c>
      <c r="I38" s="3">
        <v>2753917</v>
      </c>
      <c r="J38" s="3">
        <v>2753917</v>
      </c>
      <c r="K38" s="3">
        <v>2753917</v>
      </c>
      <c r="L38" s="3">
        <v>2753917</v>
      </c>
      <c r="M38" s="3">
        <v>2753917</v>
      </c>
      <c r="N38" s="4">
        <v>2753917</v>
      </c>
      <c r="O38" s="6">
        <v>33047000</v>
      </c>
      <c r="P38" s="3">
        <v>32253000</v>
      </c>
      <c r="Q38" s="4">
        <v>35328000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3268179</v>
      </c>
      <c r="D41" s="50">
        <f t="shared" si="3"/>
        <v>3268179</v>
      </c>
      <c r="E41" s="50">
        <f t="shared" si="3"/>
        <v>3268179</v>
      </c>
      <c r="F41" s="50">
        <f>SUM(F37:F40)</f>
        <v>3268179</v>
      </c>
      <c r="G41" s="50">
        <f>SUM(G37:G40)</f>
        <v>3268179</v>
      </c>
      <c r="H41" s="50">
        <f>SUM(H37:H40)</f>
        <v>3268156</v>
      </c>
      <c r="I41" s="50">
        <f>SUM(I37:I40)</f>
        <v>3268179</v>
      </c>
      <c r="J41" s="50">
        <f t="shared" si="3"/>
        <v>3268179</v>
      </c>
      <c r="K41" s="50">
        <f>SUM(K37:K40)</f>
        <v>3268179</v>
      </c>
      <c r="L41" s="50">
        <f>SUM(L37:L40)</f>
        <v>3268179</v>
      </c>
      <c r="M41" s="50">
        <f>SUM(M37:M40)</f>
        <v>3268179</v>
      </c>
      <c r="N41" s="51">
        <f t="shared" si="3"/>
        <v>3268179</v>
      </c>
      <c r="O41" s="52">
        <f t="shared" si="3"/>
        <v>39218125</v>
      </c>
      <c r="P41" s="50">
        <f t="shared" si="3"/>
        <v>27647359</v>
      </c>
      <c r="Q41" s="51">
        <f t="shared" si="3"/>
        <v>28436380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3268179</v>
      </c>
      <c r="D43" s="57">
        <f t="shared" si="4"/>
        <v>3268179</v>
      </c>
      <c r="E43" s="57">
        <f t="shared" si="4"/>
        <v>3268179</v>
      </c>
      <c r="F43" s="57">
        <f>+F41-F42</f>
        <v>3268179</v>
      </c>
      <c r="G43" s="57">
        <f>+G41-G42</f>
        <v>3268179</v>
      </c>
      <c r="H43" s="57">
        <f>+H41-H42</f>
        <v>3268156</v>
      </c>
      <c r="I43" s="57">
        <f>+I41-I42</f>
        <v>3268179</v>
      </c>
      <c r="J43" s="57">
        <f t="shared" si="4"/>
        <v>3268179</v>
      </c>
      <c r="K43" s="57">
        <f>+K41-K42</f>
        <v>3268179</v>
      </c>
      <c r="L43" s="57">
        <f>+L41-L42</f>
        <v>3268179</v>
      </c>
      <c r="M43" s="57">
        <f>+M41-M42</f>
        <v>3268179</v>
      </c>
      <c r="N43" s="58">
        <f t="shared" si="4"/>
        <v>3268179</v>
      </c>
      <c r="O43" s="59">
        <f t="shared" si="4"/>
        <v>39218125</v>
      </c>
      <c r="P43" s="57">
        <f t="shared" si="4"/>
        <v>27647359</v>
      </c>
      <c r="Q43" s="58">
        <f t="shared" si="4"/>
        <v>28436380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3268179</v>
      </c>
      <c r="D45" s="50">
        <f t="shared" si="5"/>
        <v>3268179</v>
      </c>
      <c r="E45" s="50">
        <f t="shared" si="5"/>
        <v>3268179</v>
      </c>
      <c r="F45" s="50">
        <f>SUM(F43:F44)</f>
        <v>3268179</v>
      </c>
      <c r="G45" s="50">
        <f>SUM(G43:G44)</f>
        <v>3268179</v>
      </c>
      <c r="H45" s="50">
        <f>SUM(H43:H44)</f>
        <v>3268156</v>
      </c>
      <c r="I45" s="50">
        <f>SUM(I43:I44)</f>
        <v>3268179</v>
      </c>
      <c r="J45" s="50">
        <f t="shared" si="5"/>
        <v>3268179</v>
      </c>
      <c r="K45" s="50">
        <f>SUM(K43:K44)</f>
        <v>3268179</v>
      </c>
      <c r="L45" s="50">
        <f>SUM(L43:L44)</f>
        <v>3268179</v>
      </c>
      <c r="M45" s="50">
        <f>SUM(M43:M44)</f>
        <v>3268179</v>
      </c>
      <c r="N45" s="51">
        <f t="shared" si="5"/>
        <v>3268179</v>
      </c>
      <c r="O45" s="52">
        <f t="shared" si="5"/>
        <v>39218125</v>
      </c>
      <c r="P45" s="50">
        <f t="shared" si="5"/>
        <v>27647359</v>
      </c>
      <c r="Q45" s="51">
        <f t="shared" si="5"/>
        <v>28436380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3268179</v>
      </c>
      <c r="D47" s="63">
        <f t="shared" si="6"/>
        <v>3268179</v>
      </c>
      <c r="E47" s="63">
        <f t="shared" si="6"/>
        <v>3268179</v>
      </c>
      <c r="F47" s="63">
        <f>SUM(F45:F46)</f>
        <v>3268179</v>
      </c>
      <c r="G47" s="63">
        <f>SUM(G45:G46)</f>
        <v>3268179</v>
      </c>
      <c r="H47" s="63">
        <f>SUM(H45:H46)</f>
        <v>3268156</v>
      </c>
      <c r="I47" s="63">
        <f>SUM(I45:I46)</f>
        <v>3268179</v>
      </c>
      <c r="J47" s="63">
        <f t="shared" si="6"/>
        <v>3268179</v>
      </c>
      <c r="K47" s="63">
        <f>SUM(K45:K46)</f>
        <v>3268179</v>
      </c>
      <c r="L47" s="63">
        <f>SUM(L45:L46)</f>
        <v>3268179</v>
      </c>
      <c r="M47" s="63">
        <f>SUM(M45:M46)</f>
        <v>3268179</v>
      </c>
      <c r="N47" s="64">
        <f t="shared" si="6"/>
        <v>3268179</v>
      </c>
      <c r="O47" s="65">
        <f t="shared" si="6"/>
        <v>39218125</v>
      </c>
      <c r="P47" s="63">
        <f t="shared" si="6"/>
        <v>27647359</v>
      </c>
      <c r="Q47" s="66">
        <f t="shared" si="6"/>
        <v>28436380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8073490</v>
      </c>
      <c r="D5" s="3">
        <v>8073490</v>
      </c>
      <c r="E5" s="3">
        <v>8073490</v>
      </c>
      <c r="F5" s="3">
        <v>8073490</v>
      </c>
      <c r="G5" s="3">
        <v>8073490</v>
      </c>
      <c r="H5" s="3">
        <v>8073490</v>
      </c>
      <c r="I5" s="3">
        <v>8073490</v>
      </c>
      <c r="J5" s="3">
        <v>8073490</v>
      </c>
      <c r="K5" s="3">
        <v>8073490</v>
      </c>
      <c r="L5" s="3">
        <v>8073490</v>
      </c>
      <c r="M5" s="3">
        <v>8073490</v>
      </c>
      <c r="N5" s="4">
        <v>8073427</v>
      </c>
      <c r="O5" s="5">
        <v>96881817</v>
      </c>
      <c r="P5" s="3">
        <v>101725907</v>
      </c>
      <c r="Q5" s="4">
        <v>112173839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688022</v>
      </c>
      <c r="D9" s="22">
        <v>688022</v>
      </c>
      <c r="E9" s="22">
        <v>688022</v>
      </c>
      <c r="F9" s="22">
        <v>688022</v>
      </c>
      <c r="G9" s="22">
        <v>688022</v>
      </c>
      <c r="H9" s="22">
        <v>688022</v>
      </c>
      <c r="I9" s="22">
        <v>688022</v>
      </c>
      <c r="J9" s="22">
        <v>688022</v>
      </c>
      <c r="K9" s="22">
        <v>688022</v>
      </c>
      <c r="L9" s="22">
        <v>688022</v>
      </c>
      <c r="M9" s="22">
        <v>688022</v>
      </c>
      <c r="N9" s="23">
        <v>688028</v>
      </c>
      <c r="O9" s="24">
        <v>8256270</v>
      </c>
      <c r="P9" s="22">
        <v>8666652</v>
      </c>
      <c r="Q9" s="23">
        <v>9096780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534551</v>
      </c>
      <c r="D11" s="3">
        <v>534551</v>
      </c>
      <c r="E11" s="3">
        <v>534551</v>
      </c>
      <c r="F11" s="3">
        <v>534551</v>
      </c>
      <c r="G11" s="3">
        <v>534551</v>
      </c>
      <c r="H11" s="3">
        <v>534551</v>
      </c>
      <c r="I11" s="3">
        <v>534551</v>
      </c>
      <c r="J11" s="3">
        <v>534551</v>
      </c>
      <c r="K11" s="3">
        <v>534551</v>
      </c>
      <c r="L11" s="3">
        <v>534551</v>
      </c>
      <c r="M11" s="3">
        <v>534551</v>
      </c>
      <c r="N11" s="4">
        <v>534590</v>
      </c>
      <c r="O11" s="6">
        <v>6414651</v>
      </c>
      <c r="P11" s="3">
        <v>6691198</v>
      </c>
      <c r="Q11" s="4">
        <v>6963934</v>
      </c>
    </row>
    <row r="12" spans="1:17" ht="13.5">
      <c r="A12" s="19" t="s">
        <v>29</v>
      </c>
      <c r="B12" s="25"/>
      <c r="C12" s="3">
        <v>1024251</v>
      </c>
      <c r="D12" s="3">
        <v>1024251</v>
      </c>
      <c r="E12" s="3">
        <v>1024251</v>
      </c>
      <c r="F12" s="3">
        <v>1024251</v>
      </c>
      <c r="G12" s="3">
        <v>1024251</v>
      </c>
      <c r="H12" s="3">
        <v>1024251</v>
      </c>
      <c r="I12" s="3">
        <v>1024251</v>
      </c>
      <c r="J12" s="3">
        <v>1024251</v>
      </c>
      <c r="K12" s="3">
        <v>1024251</v>
      </c>
      <c r="L12" s="3">
        <v>1024251</v>
      </c>
      <c r="M12" s="3">
        <v>1024251</v>
      </c>
      <c r="N12" s="4">
        <v>1024255</v>
      </c>
      <c r="O12" s="6">
        <v>12291016</v>
      </c>
      <c r="P12" s="3">
        <v>12967022</v>
      </c>
      <c r="Q12" s="4">
        <v>13680208</v>
      </c>
    </row>
    <row r="13" spans="1:17" ht="13.5">
      <c r="A13" s="19" t="s">
        <v>30</v>
      </c>
      <c r="B13" s="25"/>
      <c r="C13" s="3">
        <v>15378</v>
      </c>
      <c r="D13" s="3">
        <v>15378</v>
      </c>
      <c r="E13" s="3">
        <v>15378</v>
      </c>
      <c r="F13" s="3">
        <v>15378</v>
      </c>
      <c r="G13" s="3">
        <v>15378</v>
      </c>
      <c r="H13" s="3">
        <v>15378</v>
      </c>
      <c r="I13" s="3">
        <v>15378</v>
      </c>
      <c r="J13" s="3">
        <v>15378</v>
      </c>
      <c r="K13" s="3">
        <v>15378</v>
      </c>
      <c r="L13" s="3">
        <v>15378</v>
      </c>
      <c r="M13" s="3">
        <v>15378</v>
      </c>
      <c r="N13" s="4">
        <v>15397</v>
      </c>
      <c r="O13" s="6">
        <v>184555</v>
      </c>
      <c r="P13" s="3">
        <v>193732</v>
      </c>
      <c r="Q13" s="4">
        <v>203417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203712</v>
      </c>
      <c r="D15" s="3">
        <v>203712</v>
      </c>
      <c r="E15" s="3">
        <v>203712</v>
      </c>
      <c r="F15" s="3">
        <v>203712</v>
      </c>
      <c r="G15" s="3">
        <v>203712</v>
      </c>
      <c r="H15" s="3">
        <v>203712</v>
      </c>
      <c r="I15" s="3">
        <v>203712</v>
      </c>
      <c r="J15" s="3">
        <v>203712</v>
      </c>
      <c r="K15" s="3">
        <v>203712</v>
      </c>
      <c r="L15" s="3">
        <v>203712</v>
      </c>
      <c r="M15" s="3">
        <v>203712</v>
      </c>
      <c r="N15" s="4">
        <v>203730</v>
      </c>
      <c r="O15" s="6">
        <v>2444562</v>
      </c>
      <c r="P15" s="3">
        <v>4485084</v>
      </c>
      <c r="Q15" s="4">
        <v>4501971</v>
      </c>
    </row>
    <row r="16" spans="1:17" ht="13.5">
      <c r="A16" s="19" t="s">
        <v>33</v>
      </c>
      <c r="B16" s="25"/>
      <c r="C16" s="3">
        <v>814538</v>
      </c>
      <c r="D16" s="3">
        <v>814538</v>
      </c>
      <c r="E16" s="3">
        <v>814538</v>
      </c>
      <c r="F16" s="3">
        <v>814538</v>
      </c>
      <c r="G16" s="3">
        <v>814538</v>
      </c>
      <c r="H16" s="3">
        <v>814538</v>
      </c>
      <c r="I16" s="3">
        <v>814538</v>
      </c>
      <c r="J16" s="3">
        <v>814538</v>
      </c>
      <c r="K16" s="3">
        <v>814538</v>
      </c>
      <c r="L16" s="3">
        <v>814538</v>
      </c>
      <c r="M16" s="3">
        <v>814538</v>
      </c>
      <c r="N16" s="4">
        <v>814572</v>
      </c>
      <c r="O16" s="6">
        <v>9774490</v>
      </c>
      <c r="P16" s="3">
        <v>10263535</v>
      </c>
      <c r="Q16" s="4">
        <v>10775674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21795332</v>
      </c>
      <c r="D18" s="3">
        <v>12792332</v>
      </c>
      <c r="E18" s="3">
        <v>12792332</v>
      </c>
      <c r="F18" s="3">
        <v>12792332</v>
      </c>
      <c r="G18" s="3">
        <v>12792332</v>
      </c>
      <c r="H18" s="3">
        <v>12792332</v>
      </c>
      <c r="I18" s="3">
        <v>12792332</v>
      </c>
      <c r="J18" s="3">
        <v>12792332</v>
      </c>
      <c r="K18" s="3">
        <v>12792332</v>
      </c>
      <c r="L18" s="3">
        <v>12792332</v>
      </c>
      <c r="M18" s="3">
        <v>12792332</v>
      </c>
      <c r="N18" s="4">
        <v>12792348</v>
      </c>
      <c r="O18" s="6">
        <v>162511000</v>
      </c>
      <c r="P18" s="3">
        <v>166409750</v>
      </c>
      <c r="Q18" s="4">
        <v>185642000</v>
      </c>
    </row>
    <row r="19" spans="1:17" ht="13.5">
      <c r="A19" s="19" t="s">
        <v>36</v>
      </c>
      <c r="B19" s="25"/>
      <c r="C19" s="22">
        <v>2397314</v>
      </c>
      <c r="D19" s="22">
        <v>2397314</v>
      </c>
      <c r="E19" s="22">
        <v>2397314</v>
      </c>
      <c r="F19" s="22">
        <v>2397314</v>
      </c>
      <c r="G19" s="22">
        <v>2397314</v>
      </c>
      <c r="H19" s="22">
        <v>2397314</v>
      </c>
      <c r="I19" s="22">
        <v>2397314</v>
      </c>
      <c r="J19" s="22">
        <v>2397314</v>
      </c>
      <c r="K19" s="22">
        <v>2397314</v>
      </c>
      <c r="L19" s="22">
        <v>2397314</v>
      </c>
      <c r="M19" s="22">
        <v>2397314</v>
      </c>
      <c r="N19" s="23">
        <v>2397472</v>
      </c>
      <c r="O19" s="24">
        <v>28767926</v>
      </c>
      <c r="P19" s="22">
        <v>5820804</v>
      </c>
      <c r="Q19" s="23">
        <v>5524539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35546588</v>
      </c>
      <c r="D21" s="29">
        <f t="shared" si="0"/>
        <v>26543588</v>
      </c>
      <c r="E21" s="29">
        <f t="shared" si="0"/>
        <v>26543588</v>
      </c>
      <c r="F21" s="29">
        <f>SUM(F5:F20)</f>
        <v>26543588</v>
      </c>
      <c r="G21" s="29">
        <f>SUM(G5:G20)</f>
        <v>26543588</v>
      </c>
      <c r="H21" s="29">
        <f>SUM(H5:H20)</f>
        <v>26543588</v>
      </c>
      <c r="I21" s="29">
        <f>SUM(I5:I20)</f>
        <v>26543588</v>
      </c>
      <c r="J21" s="29">
        <f t="shared" si="0"/>
        <v>26543588</v>
      </c>
      <c r="K21" s="29">
        <f>SUM(K5:K20)</f>
        <v>26543588</v>
      </c>
      <c r="L21" s="29">
        <f>SUM(L5:L20)</f>
        <v>26543588</v>
      </c>
      <c r="M21" s="29">
        <f>SUM(M5:M20)</f>
        <v>26543588</v>
      </c>
      <c r="N21" s="30">
        <f t="shared" si="0"/>
        <v>26543819</v>
      </c>
      <c r="O21" s="31">
        <f t="shared" si="0"/>
        <v>327526287</v>
      </c>
      <c r="P21" s="29">
        <f t="shared" si="0"/>
        <v>317223684</v>
      </c>
      <c r="Q21" s="32">
        <f t="shared" si="0"/>
        <v>348562362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9825470</v>
      </c>
      <c r="D24" s="3">
        <v>9825470</v>
      </c>
      <c r="E24" s="3">
        <v>9825470</v>
      </c>
      <c r="F24" s="3">
        <v>9825470</v>
      </c>
      <c r="G24" s="3">
        <v>9825470</v>
      </c>
      <c r="H24" s="3">
        <v>9825470</v>
      </c>
      <c r="I24" s="3">
        <v>9825470</v>
      </c>
      <c r="J24" s="3">
        <v>9825470</v>
      </c>
      <c r="K24" s="3">
        <v>9825470</v>
      </c>
      <c r="L24" s="3">
        <v>9825470</v>
      </c>
      <c r="M24" s="3">
        <v>9825470</v>
      </c>
      <c r="N24" s="36">
        <v>9826766</v>
      </c>
      <c r="O24" s="6">
        <v>117906936</v>
      </c>
      <c r="P24" s="3">
        <v>125174789</v>
      </c>
      <c r="Q24" s="4">
        <v>124389062</v>
      </c>
    </row>
    <row r="25" spans="1:17" ht="13.5">
      <c r="A25" s="21" t="s">
        <v>41</v>
      </c>
      <c r="B25" s="20"/>
      <c r="C25" s="3">
        <v>1301086</v>
      </c>
      <c r="D25" s="3">
        <v>1301086</v>
      </c>
      <c r="E25" s="3">
        <v>1301086</v>
      </c>
      <c r="F25" s="3">
        <v>1301086</v>
      </c>
      <c r="G25" s="3">
        <v>1301086</v>
      </c>
      <c r="H25" s="3">
        <v>1301086</v>
      </c>
      <c r="I25" s="3">
        <v>1301086</v>
      </c>
      <c r="J25" s="3">
        <v>1301086</v>
      </c>
      <c r="K25" s="3">
        <v>1301086</v>
      </c>
      <c r="L25" s="3">
        <v>1301086</v>
      </c>
      <c r="M25" s="3">
        <v>1301086</v>
      </c>
      <c r="N25" s="4">
        <v>1301112</v>
      </c>
      <c r="O25" s="6">
        <v>15613058</v>
      </c>
      <c r="P25" s="3">
        <v>16705973</v>
      </c>
      <c r="Q25" s="4">
        <v>17875394</v>
      </c>
    </row>
    <row r="26" spans="1:17" ht="13.5">
      <c r="A26" s="21" t="s">
        <v>42</v>
      </c>
      <c r="B26" s="20"/>
      <c r="C26" s="3">
        <v>144980</v>
      </c>
      <c r="D26" s="3">
        <v>144980</v>
      </c>
      <c r="E26" s="3">
        <v>144980</v>
      </c>
      <c r="F26" s="3">
        <v>144980</v>
      </c>
      <c r="G26" s="3">
        <v>144980</v>
      </c>
      <c r="H26" s="3">
        <v>144980</v>
      </c>
      <c r="I26" s="3">
        <v>144980</v>
      </c>
      <c r="J26" s="3">
        <v>144980</v>
      </c>
      <c r="K26" s="3">
        <v>144980</v>
      </c>
      <c r="L26" s="3">
        <v>144980</v>
      </c>
      <c r="M26" s="3">
        <v>144980</v>
      </c>
      <c r="N26" s="4">
        <v>144995</v>
      </c>
      <c r="O26" s="6">
        <v>1739775</v>
      </c>
      <c r="P26" s="3">
        <v>1835431</v>
      </c>
      <c r="Q26" s="4">
        <v>1936380</v>
      </c>
    </row>
    <row r="27" spans="1:17" ht="13.5">
      <c r="A27" s="21" t="s">
        <v>43</v>
      </c>
      <c r="B27" s="20"/>
      <c r="C27" s="3">
        <v>3438982</v>
      </c>
      <c r="D27" s="3">
        <v>3438982</v>
      </c>
      <c r="E27" s="3">
        <v>3438982</v>
      </c>
      <c r="F27" s="3">
        <v>3438982</v>
      </c>
      <c r="G27" s="3">
        <v>3438982</v>
      </c>
      <c r="H27" s="3">
        <v>3438982</v>
      </c>
      <c r="I27" s="3">
        <v>3438982</v>
      </c>
      <c r="J27" s="3">
        <v>3438982</v>
      </c>
      <c r="K27" s="3">
        <v>3438982</v>
      </c>
      <c r="L27" s="3">
        <v>3438982</v>
      </c>
      <c r="M27" s="3">
        <v>3438982</v>
      </c>
      <c r="N27" s="36">
        <v>3439877</v>
      </c>
      <c r="O27" s="6">
        <v>41268679</v>
      </c>
      <c r="P27" s="3">
        <v>43538456</v>
      </c>
      <c r="Q27" s="4">
        <v>45933071</v>
      </c>
    </row>
    <row r="28" spans="1:17" ht="13.5">
      <c r="A28" s="21" t="s">
        <v>44</v>
      </c>
      <c r="B28" s="20"/>
      <c r="C28" s="3">
        <v>50806</v>
      </c>
      <c r="D28" s="3">
        <v>50806</v>
      </c>
      <c r="E28" s="3">
        <v>50806</v>
      </c>
      <c r="F28" s="3">
        <v>50806</v>
      </c>
      <c r="G28" s="3">
        <v>50806</v>
      </c>
      <c r="H28" s="3">
        <v>50806</v>
      </c>
      <c r="I28" s="3">
        <v>50806</v>
      </c>
      <c r="J28" s="3">
        <v>50806</v>
      </c>
      <c r="K28" s="3">
        <v>50806</v>
      </c>
      <c r="L28" s="3">
        <v>50806</v>
      </c>
      <c r="M28" s="3">
        <v>50806</v>
      </c>
      <c r="N28" s="4">
        <v>50819</v>
      </c>
      <c r="O28" s="6">
        <v>609685</v>
      </c>
      <c r="P28" s="3">
        <v>643191</v>
      </c>
      <c r="Q28" s="4">
        <v>678538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587006</v>
      </c>
      <c r="D30" s="3">
        <v>587006</v>
      </c>
      <c r="E30" s="3">
        <v>587006</v>
      </c>
      <c r="F30" s="3">
        <v>587006</v>
      </c>
      <c r="G30" s="3">
        <v>587006</v>
      </c>
      <c r="H30" s="3">
        <v>587006</v>
      </c>
      <c r="I30" s="3">
        <v>587006</v>
      </c>
      <c r="J30" s="3">
        <v>587006</v>
      </c>
      <c r="K30" s="3">
        <v>587006</v>
      </c>
      <c r="L30" s="3">
        <v>587006</v>
      </c>
      <c r="M30" s="3">
        <v>587006</v>
      </c>
      <c r="N30" s="4">
        <v>587249</v>
      </c>
      <c r="O30" s="6">
        <v>7044315</v>
      </c>
      <c r="P30" s="3">
        <v>8089214</v>
      </c>
      <c r="Q30" s="4">
        <v>10060080</v>
      </c>
    </row>
    <row r="31" spans="1:17" ht="13.5">
      <c r="A31" s="21" t="s">
        <v>47</v>
      </c>
      <c r="B31" s="20"/>
      <c r="C31" s="3">
        <v>6184783</v>
      </c>
      <c r="D31" s="3">
        <v>6184783</v>
      </c>
      <c r="E31" s="3">
        <v>6184783</v>
      </c>
      <c r="F31" s="3">
        <v>6184783</v>
      </c>
      <c r="G31" s="3">
        <v>6184783</v>
      </c>
      <c r="H31" s="3">
        <v>6184783</v>
      </c>
      <c r="I31" s="3">
        <v>6184783</v>
      </c>
      <c r="J31" s="3">
        <v>6184783</v>
      </c>
      <c r="K31" s="3">
        <v>6184783</v>
      </c>
      <c r="L31" s="3">
        <v>6184783</v>
      </c>
      <c r="M31" s="3">
        <v>6184783</v>
      </c>
      <c r="N31" s="36">
        <v>6185260</v>
      </c>
      <c r="O31" s="6">
        <v>74217873</v>
      </c>
      <c r="P31" s="3">
        <v>59293651</v>
      </c>
      <c r="Q31" s="4">
        <v>60431364</v>
      </c>
    </row>
    <row r="32" spans="1:17" ht="13.5">
      <c r="A32" s="21" t="s">
        <v>35</v>
      </c>
      <c r="B32" s="20"/>
      <c r="C32" s="3">
        <v>446350</v>
      </c>
      <c r="D32" s="3">
        <v>446350</v>
      </c>
      <c r="E32" s="3">
        <v>446350</v>
      </c>
      <c r="F32" s="3">
        <v>446350</v>
      </c>
      <c r="G32" s="3">
        <v>446350</v>
      </c>
      <c r="H32" s="3">
        <v>446350</v>
      </c>
      <c r="I32" s="3">
        <v>446350</v>
      </c>
      <c r="J32" s="3">
        <v>446350</v>
      </c>
      <c r="K32" s="3">
        <v>446350</v>
      </c>
      <c r="L32" s="3">
        <v>446350</v>
      </c>
      <c r="M32" s="3">
        <v>446350</v>
      </c>
      <c r="N32" s="4">
        <v>446412</v>
      </c>
      <c r="O32" s="6">
        <v>5356262</v>
      </c>
      <c r="P32" s="3">
        <v>6574861</v>
      </c>
      <c r="Q32" s="4">
        <v>6875588</v>
      </c>
    </row>
    <row r="33" spans="1:17" ht="13.5">
      <c r="A33" s="21" t="s">
        <v>48</v>
      </c>
      <c r="B33" s="20"/>
      <c r="C33" s="3">
        <v>4061694</v>
      </c>
      <c r="D33" s="3">
        <v>4061694</v>
      </c>
      <c r="E33" s="3">
        <v>4061694</v>
      </c>
      <c r="F33" s="3">
        <v>4061694</v>
      </c>
      <c r="G33" s="3">
        <v>4061694</v>
      </c>
      <c r="H33" s="3">
        <v>4061694</v>
      </c>
      <c r="I33" s="3">
        <v>4061694</v>
      </c>
      <c r="J33" s="3">
        <v>4061694</v>
      </c>
      <c r="K33" s="3">
        <v>4061694</v>
      </c>
      <c r="L33" s="3">
        <v>4061694</v>
      </c>
      <c r="M33" s="3">
        <v>4061694</v>
      </c>
      <c r="N33" s="4">
        <v>4062863</v>
      </c>
      <c r="O33" s="6">
        <v>48741497</v>
      </c>
      <c r="P33" s="3">
        <v>52810692</v>
      </c>
      <c r="Q33" s="4">
        <v>55575899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26041157</v>
      </c>
      <c r="D35" s="29">
        <f t="shared" si="1"/>
        <v>26041157</v>
      </c>
      <c r="E35" s="29">
        <f t="shared" si="1"/>
        <v>26041157</v>
      </c>
      <c r="F35" s="29">
        <f>SUM(F24:F34)</f>
        <v>26041157</v>
      </c>
      <c r="G35" s="29">
        <f>SUM(G24:G34)</f>
        <v>26041157</v>
      </c>
      <c r="H35" s="29">
        <f>SUM(H24:H34)</f>
        <v>26041157</v>
      </c>
      <c r="I35" s="29">
        <f>SUM(I24:I34)</f>
        <v>26041157</v>
      </c>
      <c r="J35" s="29">
        <f t="shared" si="1"/>
        <v>26041157</v>
      </c>
      <c r="K35" s="29">
        <f>SUM(K24:K34)</f>
        <v>26041157</v>
      </c>
      <c r="L35" s="29">
        <f>SUM(L24:L34)</f>
        <v>26041157</v>
      </c>
      <c r="M35" s="29">
        <f>SUM(M24:M34)</f>
        <v>26041157</v>
      </c>
      <c r="N35" s="32">
        <f t="shared" si="1"/>
        <v>26045353</v>
      </c>
      <c r="O35" s="31">
        <f t="shared" si="1"/>
        <v>312498080</v>
      </c>
      <c r="P35" s="29">
        <f t="shared" si="1"/>
        <v>314666258</v>
      </c>
      <c r="Q35" s="32">
        <f t="shared" si="1"/>
        <v>323755376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9505431</v>
      </c>
      <c r="D37" s="42">
        <f t="shared" si="2"/>
        <v>502431</v>
      </c>
      <c r="E37" s="42">
        <f t="shared" si="2"/>
        <v>502431</v>
      </c>
      <c r="F37" s="42">
        <f>+F21-F35</f>
        <v>502431</v>
      </c>
      <c r="G37" s="42">
        <f>+G21-G35</f>
        <v>502431</v>
      </c>
      <c r="H37" s="42">
        <f>+H21-H35</f>
        <v>502431</v>
      </c>
      <c r="I37" s="42">
        <f>+I21-I35</f>
        <v>502431</v>
      </c>
      <c r="J37" s="42">
        <f t="shared" si="2"/>
        <v>502431</v>
      </c>
      <c r="K37" s="42">
        <f>+K21-K35</f>
        <v>502431</v>
      </c>
      <c r="L37" s="42">
        <f>+L21-L35</f>
        <v>502431</v>
      </c>
      <c r="M37" s="42">
        <f>+M21-M35</f>
        <v>502431</v>
      </c>
      <c r="N37" s="43">
        <f t="shared" si="2"/>
        <v>498466</v>
      </c>
      <c r="O37" s="44">
        <f t="shared" si="2"/>
        <v>15028207</v>
      </c>
      <c r="P37" s="42">
        <f t="shared" si="2"/>
        <v>2557426</v>
      </c>
      <c r="Q37" s="43">
        <f t="shared" si="2"/>
        <v>24806986</v>
      </c>
    </row>
    <row r="38" spans="1:17" ht="21" customHeight="1">
      <c r="A38" s="45" t="s">
        <v>52</v>
      </c>
      <c r="B38" s="25"/>
      <c r="C38" s="3">
        <v>2429166</v>
      </c>
      <c r="D38" s="3">
        <v>2429166</v>
      </c>
      <c r="E38" s="3">
        <v>2429166</v>
      </c>
      <c r="F38" s="3">
        <v>2429166</v>
      </c>
      <c r="G38" s="3">
        <v>2429166</v>
      </c>
      <c r="H38" s="3">
        <v>2429166</v>
      </c>
      <c r="I38" s="3">
        <v>2429166</v>
      </c>
      <c r="J38" s="3">
        <v>2429166</v>
      </c>
      <c r="K38" s="3">
        <v>2429166</v>
      </c>
      <c r="L38" s="3">
        <v>2429166</v>
      </c>
      <c r="M38" s="3">
        <v>2429166</v>
      </c>
      <c r="N38" s="4">
        <v>2429174</v>
      </c>
      <c r="O38" s="6">
        <v>29150000</v>
      </c>
      <c r="P38" s="3">
        <v>30753250</v>
      </c>
      <c r="Q38" s="4">
        <v>32734000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11934597</v>
      </c>
      <c r="D41" s="50">
        <f t="shared" si="3"/>
        <v>2931597</v>
      </c>
      <c r="E41" s="50">
        <f t="shared" si="3"/>
        <v>2931597</v>
      </c>
      <c r="F41" s="50">
        <f>SUM(F37:F40)</f>
        <v>2931597</v>
      </c>
      <c r="G41" s="50">
        <f>SUM(G37:G40)</f>
        <v>2931597</v>
      </c>
      <c r="H41" s="50">
        <f>SUM(H37:H40)</f>
        <v>2931597</v>
      </c>
      <c r="I41" s="50">
        <f>SUM(I37:I40)</f>
        <v>2931597</v>
      </c>
      <c r="J41" s="50">
        <f t="shared" si="3"/>
        <v>2931597</v>
      </c>
      <c r="K41" s="50">
        <f>SUM(K37:K40)</f>
        <v>2931597</v>
      </c>
      <c r="L41" s="50">
        <f>SUM(L37:L40)</f>
        <v>2931597</v>
      </c>
      <c r="M41" s="50">
        <f>SUM(M37:M40)</f>
        <v>2931597</v>
      </c>
      <c r="N41" s="51">
        <f t="shared" si="3"/>
        <v>2927640</v>
      </c>
      <c r="O41" s="52">
        <f t="shared" si="3"/>
        <v>44178207</v>
      </c>
      <c r="P41" s="50">
        <f t="shared" si="3"/>
        <v>33310676</v>
      </c>
      <c r="Q41" s="51">
        <f t="shared" si="3"/>
        <v>57540986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11934597</v>
      </c>
      <c r="D43" s="57">
        <f t="shared" si="4"/>
        <v>2931597</v>
      </c>
      <c r="E43" s="57">
        <f t="shared" si="4"/>
        <v>2931597</v>
      </c>
      <c r="F43" s="57">
        <f>+F41-F42</f>
        <v>2931597</v>
      </c>
      <c r="G43" s="57">
        <f>+G41-G42</f>
        <v>2931597</v>
      </c>
      <c r="H43" s="57">
        <f>+H41-H42</f>
        <v>2931597</v>
      </c>
      <c r="I43" s="57">
        <f>+I41-I42</f>
        <v>2931597</v>
      </c>
      <c r="J43" s="57">
        <f t="shared" si="4"/>
        <v>2931597</v>
      </c>
      <c r="K43" s="57">
        <f>+K41-K42</f>
        <v>2931597</v>
      </c>
      <c r="L43" s="57">
        <f>+L41-L42</f>
        <v>2931597</v>
      </c>
      <c r="M43" s="57">
        <f>+M41-M42</f>
        <v>2931597</v>
      </c>
      <c r="N43" s="58">
        <f t="shared" si="4"/>
        <v>2927640</v>
      </c>
      <c r="O43" s="59">
        <f t="shared" si="4"/>
        <v>44178207</v>
      </c>
      <c r="P43" s="57">
        <f t="shared" si="4"/>
        <v>33310676</v>
      </c>
      <c r="Q43" s="58">
        <f t="shared" si="4"/>
        <v>57540986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11934597</v>
      </c>
      <c r="D45" s="50">
        <f t="shared" si="5"/>
        <v>2931597</v>
      </c>
      <c r="E45" s="50">
        <f t="shared" si="5"/>
        <v>2931597</v>
      </c>
      <c r="F45" s="50">
        <f>SUM(F43:F44)</f>
        <v>2931597</v>
      </c>
      <c r="G45" s="50">
        <f>SUM(G43:G44)</f>
        <v>2931597</v>
      </c>
      <c r="H45" s="50">
        <f>SUM(H43:H44)</f>
        <v>2931597</v>
      </c>
      <c r="I45" s="50">
        <f>SUM(I43:I44)</f>
        <v>2931597</v>
      </c>
      <c r="J45" s="50">
        <f t="shared" si="5"/>
        <v>2931597</v>
      </c>
      <c r="K45" s="50">
        <f>SUM(K43:K44)</f>
        <v>2931597</v>
      </c>
      <c r="L45" s="50">
        <f>SUM(L43:L44)</f>
        <v>2931597</v>
      </c>
      <c r="M45" s="50">
        <f>SUM(M43:M44)</f>
        <v>2931597</v>
      </c>
      <c r="N45" s="51">
        <f t="shared" si="5"/>
        <v>2927640</v>
      </c>
      <c r="O45" s="52">
        <f t="shared" si="5"/>
        <v>44178207</v>
      </c>
      <c r="P45" s="50">
        <f t="shared" si="5"/>
        <v>33310676</v>
      </c>
      <c r="Q45" s="51">
        <f t="shared" si="5"/>
        <v>57540986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11934597</v>
      </c>
      <c r="D47" s="63">
        <f t="shared" si="6"/>
        <v>2931597</v>
      </c>
      <c r="E47" s="63">
        <f t="shared" si="6"/>
        <v>2931597</v>
      </c>
      <c r="F47" s="63">
        <f>SUM(F45:F46)</f>
        <v>2931597</v>
      </c>
      <c r="G47" s="63">
        <f>SUM(G45:G46)</f>
        <v>2931597</v>
      </c>
      <c r="H47" s="63">
        <f>SUM(H45:H46)</f>
        <v>2931597</v>
      </c>
      <c r="I47" s="63">
        <f>SUM(I45:I46)</f>
        <v>2931597</v>
      </c>
      <c r="J47" s="63">
        <f t="shared" si="6"/>
        <v>2931597</v>
      </c>
      <c r="K47" s="63">
        <f>SUM(K45:K46)</f>
        <v>2931597</v>
      </c>
      <c r="L47" s="63">
        <f>SUM(L45:L46)</f>
        <v>2931597</v>
      </c>
      <c r="M47" s="63">
        <f>SUM(M45:M46)</f>
        <v>2931597</v>
      </c>
      <c r="N47" s="64">
        <f t="shared" si="6"/>
        <v>2927640</v>
      </c>
      <c r="O47" s="65">
        <f t="shared" si="6"/>
        <v>44178207</v>
      </c>
      <c r="P47" s="63">
        <f t="shared" si="6"/>
        <v>33310676</v>
      </c>
      <c r="Q47" s="66">
        <f t="shared" si="6"/>
        <v>57540986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6">
        <v>0</v>
      </c>
      <c r="P18" s="3">
        <v>0</v>
      </c>
      <c r="Q18" s="4">
        <v>0</v>
      </c>
    </row>
    <row r="19" spans="1:17" ht="13.5">
      <c r="A19" s="19" t="s">
        <v>36</v>
      </c>
      <c r="B19" s="25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  <c r="O19" s="24">
        <v>0</v>
      </c>
      <c r="P19" s="22">
        <v>0</v>
      </c>
      <c r="Q19" s="23">
        <v>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0</v>
      </c>
      <c r="D21" s="29">
        <f t="shared" si="0"/>
        <v>0</v>
      </c>
      <c r="E21" s="29">
        <f t="shared" si="0"/>
        <v>0</v>
      </c>
      <c r="F21" s="29">
        <f>SUM(F5:F20)</f>
        <v>0</v>
      </c>
      <c r="G21" s="29">
        <f>SUM(G5:G20)</f>
        <v>0</v>
      </c>
      <c r="H21" s="29">
        <f>SUM(H5:H20)</f>
        <v>0</v>
      </c>
      <c r="I21" s="29">
        <f>SUM(I5:I20)</f>
        <v>0</v>
      </c>
      <c r="J21" s="29">
        <f t="shared" si="0"/>
        <v>0</v>
      </c>
      <c r="K21" s="29">
        <f>SUM(K5:K20)</f>
        <v>0</v>
      </c>
      <c r="L21" s="29">
        <f>SUM(L5:L20)</f>
        <v>0</v>
      </c>
      <c r="M21" s="29">
        <f>SUM(M5:M20)</f>
        <v>0</v>
      </c>
      <c r="N21" s="30">
        <f t="shared" si="0"/>
        <v>0</v>
      </c>
      <c r="O21" s="31">
        <f t="shared" si="0"/>
        <v>0</v>
      </c>
      <c r="P21" s="29">
        <f t="shared" si="0"/>
        <v>0</v>
      </c>
      <c r="Q21" s="32">
        <f t="shared" si="0"/>
        <v>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6">
        <v>0</v>
      </c>
      <c r="O24" s="6">
        <v>0</v>
      </c>
      <c r="P24" s="3">
        <v>0</v>
      </c>
      <c r="Q24" s="4">
        <v>0</v>
      </c>
    </row>
    <row r="25" spans="1:17" ht="13.5">
      <c r="A25" s="21" t="s">
        <v>41</v>
      </c>
      <c r="B25" s="20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v>0</v>
      </c>
      <c r="O25" s="6">
        <v>0</v>
      </c>
      <c r="P25" s="3">
        <v>0</v>
      </c>
      <c r="Q25" s="4">
        <v>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0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6">
        <v>0</v>
      </c>
      <c r="O31" s="6">
        <v>0</v>
      </c>
      <c r="P31" s="3">
        <v>0</v>
      </c>
      <c r="Q31" s="4">
        <v>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v>0</v>
      </c>
      <c r="O33" s="6">
        <v>0</v>
      </c>
      <c r="P33" s="3">
        <v>0</v>
      </c>
      <c r="Q33" s="4">
        <v>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0</v>
      </c>
      <c r="D35" s="29">
        <f t="shared" si="1"/>
        <v>0</v>
      </c>
      <c r="E35" s="29">
        <f t="shared" si="1"/>
        <v>0</v>
      </c>
      <c r="F35" s="29">
        <f>SUM(F24:F34)</f>
        <v>0</v>
      </c>
      <c r="G35" s="29">
        <f>SUM(G24:G34)</f>
        <v>0</v>
      </c>
      <c r="H35" s="29">
        <f>SUM(H24:H34)</f>
        <v>0</v>
      </c>
      <c r="I35" s="29">
        <f>SUM(I24:I34)</f>
        <v>0</v>
      </c>
      <c r="J35" s="29">
        <f t="shared" si="1"/>
        <v>0</v>
      </c>
      <c r="K35" s="29">
        <f>SUM(K24:K34)</f>
        <v>0</v>
      </c>
      <c r="L35" s="29">
        <f>SUM(L24:L34)</f>
        <v>0</v>
      </c>
      <c r="M35" s="29">
        <f>SUM(M24:M34)</f>
        <v>0</v>
      </c>
      <c r="N35" s="32">
        <f t="shared" si="1"/>
        <v>0</v>
      </c>
      <c r="O35" s="31">
        <f t="shared" si="1"/>
        <v>0</v>
      </c>
      <c r="P35" s="29">
        <f t="shared" si="1"/>
        <v>0</v>
      </c>
      <c r="Q35" s="32">
        <f t="shared" si="1"/>
        <v>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0</v>
      </c>
      <c r="D37" s="42">
        <f t="shared" si="2"/>
        <v>0</v>
      </c>
      <c r="E37" s="42">
        <f t="shared" si="2"/>
        <v>0</v>
      </c>
      <c r="F37" s="42">
        <f>+F21-F35</f>
        <v>0</v>
      </c>
      <c r="G37" s="42">
        <f>+G21-G35</f>
        <v>0</v>
      </c>
      <c r="H37" s="42">
        <f>+H21-H35</f>
        <v>0</v>
      </c>
      <c r="I37" s="42">
        <f>+I21-I35</f>
        <v>0</v>
      </c>
      <c r="J37" s="42">
        <f t="shared" si="2"/>
        <v>0</v>
      </c>
      <c r="K37" s="42">
        <f>+K21-K35</f>
        <v>0</v>
      </c>
      <c r="L37" s="42">
        <f>+L21-L35</f>
        <v>0</v>
      </c>
      <c r="M37" s="42">
        <f>+M21-M35</f>
        <v>0</v>
      </c>
      <c r="N37" s="43">
        <f t="shared" si="2"/>
        <v>0</v>
      </c>
      <c r="O37" s="44">
        <f t="shared" si="2"/>
        <v>0</v>
      </c>
      <c r="P37" s="42">
        <f t="shared" si="2"/>
        <v>0</v>
      </c>
      <c r="Q37" s="43">
        <f t="shared" si="2"/>
        <v>0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0</v>
      </c>
      <c r="D41" s="50">
        <f t="shared" si="3"/>
        <v>0</v>
      </c>
      <c r="E41" s="50">
        <f t="shared" si="3"/>
        <v>0</v>
      </c>
      <c r="F41" s="50">
        <f>SUM(F37:F40)</f>
        <v>0</v>
      </c>
      <c r="G41" s="50">
        <f>SUM(G37:G40)</f>
        <v>0</v>
      </c>
      <c r="H41" s="50">
        <f>SUM(H37:H40)</f>
        <v>0</v>
      </c>
      <c r="I41" s="50">
        <f>SUM(I37:I40)</f>
        <v>0</v>
      </c>
      <c r="J41" s="50">
        <f t="shared" si="3"/>
        <v>0</v>
      </c>
      <c r="K41" s="50">
        <f>SUM(K37:K40)</f>
        <v>0</v>
      </c>
      <c r="L41" s="50">
        <f>SUM(L37:L40)</f>
        <v>0</v>
      </c>
      <c r="M41" s="50">
        <f>SUM(M37:M40)</f>
        <v>0</v>
      </c>
      <c r="N41" s="51">
        <f t="shared" si="3"/>
        <v>0</v>
      </c>
      <c r="O41" s="52">
        <f t="shared" si="3"/>
        <v>0</v>
      </c>
      <c r="P41" s="50">
        <f t="shared" si="3"/>
        <v>0</v>
      </c>
      <c r="Q41" s="51">
        <f t="shared" si="3"/>
        <v>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0</v>
      </c>
      <c r="D43" s="57">
        <f t="shared" si="4"/>
        <v>0</v>
      </c>
      <c r="E43" s="57">
        <f t="shared" si="4"/>
        <v>0</v>
      </c>
      <c r="F43" s="57">
        <f>+F41-F42</f>
        <v>0</v>
      </c>
      <c r="G43" s="57">
        <f>+G41-G42</f>
        <v>0</v>
      </c>
      <c r="H43" s="57">
        <f>+H41-H42</f>
        <v>0</v>
      </c>
      <c r="I43" s="57">
        <f>+I41-I42</f>
        <v>0</v>
      </c>
      <c r="J43" s="57">
        <f t="shared" si="4"/>
        <v>0</v>
      </c>
      <c r="K43" s="57">
        <f>+K41-K42</f>
        <v>0</v>
      </c>
      <c r="L43" s="57">
        <f>+L41-L42</f>
        <v>0</v>
      </c>
      <c r="M43" s="57">
        <f>+M41-M42</f>
        <v>0</v>
      </c>
      <c r="N43" s="58">
        <f t="shared" si="4"/>
        <v>0</v>
      </c>
      <c r="O43" s="59">
        <f t="shared" si="4"/>
        <v>0</v>
      </c>
      <c r="P43" s="57">
        <f t="shared" si="4"/>
        <v>0</v>
      </c>
      <c r="Q43" s="58">
        <f t="shared" si="4"/>
        <v>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0</v>
      </c>
      <c r="D45" s="50">
        <f t="shared" si="5"/>
        <v>0</v>
      </c>
      <c r="E45" s="50">
        <f t="shared" si="5"/>
        <v>0</v>
      </c>
      <c r="F45" s="50">
        <f>SUM(F43:F44)</f>
        <v>0</v>
      </c>
      <c r="G45" s="50">
        <f>SUM(G43:G44)</f>
        <v>0</v>
      </c>
      <c r="H45" s="50">
        <f>SUM(H43:H44)</f>
        <v>0</v>
      </c>
      <c r="I45" s="50">
        <f>SUM(I43:I44)</f>
        <v>0</v>
      </c>
      <c r="J45" s="50">
        <f t="shared" si="5"/>
        <v>0</v>
      </c>
      <c r="K45" s="50">
        <f>SUM(K43:K44)</f>
        <v>0</v>
      </c>
      <c r="L45" s="50">
        <f>SUM(L43:L44)</f>
        <v>0</v>
      </c>
      <c r="M45" s="50">
        <f>SUM(M43:M44)</f>
        <v>0</v>
      </c>
      <c r="N45" s="51">
        <f t="shared" si="5"/>
        <v>0</v>
      </c>
      <c r="O45" s="52">
        <f t="shared" si="5"/>
        <v>0</v>
      </c>
      <c r="P45" s="50">
        <f t="shared" si="5"/>
        <v>0</v>
      </c>
      <c r="Q45" s="51">
        <f t="shared" si="5"/>
        <v>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0</v>
      </c>
      <c r="D47" s="63">
        <f t="shared" si="6"/>
        <v>0</v>
      </c>
      <c r="E47" s="63">
        <f t="shared" si="6"/>
        <v>0</v>
      </c>
      <c r="F47" s="63">
        <f>SUM(F45:F46)</f>
        <v>0</v>
      </c>
      <c r="G47" s="63">
        <f>SUM(G45:G46)</f>
        <v>0</v>
      </c>
      <c r="H47" s="63">
        <f>SUM(H45:H46)</f>
        <v>0</v>
      </c>
      <c r="I47" s="63">
        <f>SUM(I45:I46)</f>
        <v>0</v>
      </c>
      <c r="J47" s="63">
        <f t="shared" si="6"/>
        <v>0</v>
      </c>
      <c r="K47" s="63">
        <f>SUM(K45:K46)</f>
        <v>0</v>
      </c>
      <c r="L47" s="63">
        <f>SUM(L45:L46)</f>
        <v>0</v>
      </c>
      <c r="M47" s="63">
        <f>SUM(M45:M46)</f>
        <v>0</v>
      </c>
      <c r="N47" s="64">
        <f t="shared" si="6"/>
        <v>0</v>
      </c>
      <c r="O47" s="65">
        <f t="shared" si="6"/>
        <v>0</v>
      </c>
      <c r="P47" s="63">
        <f t="shared" si="6"/>
        <v>0</v>
      </c>
      <c r="Q47" s="66">
        <f t="shared" si="6"/>
        <v>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6565792</v>
      </c>
      <c r="D5" s="3">
        <v>6565792</v>
      </c>
      <c r="E5" s="3">
        <v>6565792</v>
      </c>
      <c r="F5" s="3">
        <v>6565792</v>
      </c>
      <c r="G5" s="3">
        <v>6565792</v>
      </c>
      <c r="H5" s="3">
        <v>6565792</v>
      </c>
      <c r="I5" s="3">
        <v>6565792</v>
      </c>
      <c r="J5" s="3">
        <v>6565792</v>
      </c>
      <c r="K5" s="3">
        <v>6565792</v>
      </c>
      <c r="L5" s="3">
        <v>6565792</v>
      </c>
      <c r="M5" s="3">
        <v>6565792</v>
      </c>
      <c r="N5" s="4">
        <v>6565787</v>
      </c>
      <c r="O5" s="5">
        <v>78789499</v>
      </c>
      <c r="P5" s="3">
        <v>84304764</v>
      </c>
      <c r="Q5" s="4">
        <v>89363050</v>
      </c>
    </row>
    <row r="6" spans="1:17" ht="13.5">
      <c r="A6" s="19" t="s">
        <v>24</v>
      </c>
      <c r="B6" s="20"/>
      <c r="C6" s="3">
        <v>12029624</v>
      </c>
      <c r="D6" s="3">
        <v>12029624</v>
      </c>
      <c r="E6" s="3">
        <v>12029624</v>
      </c>
      <c r="F6" s="3">
        <v>12029624</v>
      </c>
      <c r="G6" s="3">
        <v>12029624</v>
      </c>
      <c r="H6" s="3">
        <v>12029624</v>
      </c>
      <c r="I6" s="3">
        <v>12029624</v>
      </c>
      <c r="J6" s="3">
        <v>12029624</v>
      </c>
      <c r="K6" s="3">
        <v>12029624</v>
      </c>
      <c r="L6" s="3">
        <v>12029624</v>
      </c>
      <c r="M6" s="3">
        <v>12029624</v>
      </c>
      <c r="N6" s="4">
        <v>12029636</v>
      </c>
      <c r="O6" s="6">
        <v>144355500</v>
      </c>
      <c r="P6" s="3">
        <v>154460385</v>
      </c>
      <c r="Q6" s="4">
        <v>163728008</v>
      </c>
    </row>
    <row r="7" spans="1:17" ht="13.5">
      <c r="A7" s="21" t="s">
        <v>25</v>
      </c>
      <c r="B7" s="20"/>
      <c r="C7" s="3">
        <v>3085001</v>
      </c>
      <c r="D7" s="3">
        <v>3085001</v>
      </c>
      <c r="E7" s="3">
        <v>3085001</v>
      </c>
      <c r="F7" s="3">
        <v>3085001</v>
      </c>
      <c r="G7" s="3">
        <v>3085001</v>
      </c>
      <c r="H7" s="3">
        <v>3085001</v>
      </c>
      <c r="I7" s="3">
        <v>3085001</v>
      </c>
      <c r="J7" s="3">
        <v>3085001</v>
      </c>
      <c r="K7" s="3">
        <v>3085001</v>
      </c>
      <c r="L7" s="3">
        <v>3085001</v>
      </c>
      <c r="M7" s="3">
        <v>3085001</v>
      </c>
      <c r="N7" s="4">
        <v>3084989</v>
      </c>
      <c r="O7" s="6">
        <v>37020000</v>
      </c>
      <c r="P7" s="3">
        <v>39611400</v>
      </c>
      <c r="Q7" s="4">
        <v>41988084</v>
      </c>
    </row>
    <row r="8" spans="1:17" ht="13.5">
      <c r="A8" s="21" t="s">
        <v>26</v>
      </c>
      <c r="B8" s="20"/>
      <c r="C8" s="3">
        <v>2379242</v>
      </c>
      <c r="D8" s="3">
        <v>2379242</v>
      </c>
      <c r="E8" s="3">
        <v>2379242</v>
      </c>
      <c r="F8" s="3">
        <v>2379242</v>
      </c>
      <c r="G8" s="3">
        <v>2379242</v>
      </c>
      <c r="H8" s="3">
        <v>2379242</v>
      </c>
      <c r="I8" s="3">
        <v>2379242</v>
      </c>
      <c r="J8" s="3">
        <v>2379242</v>
      </c>
      <c r="K8" s="3">
        <v>2379242</v>
      </c>
      <c r="L8" s="3">
        <v>2379242</v>
      </c>
      <c r="M8" s="3">
        <v>2379242</v>
      </c>
      <c r="N8" s="4">
        <v>2379238</v>
      </c>
      <c r="O8" s="6">
        <v>28550900</v>
      </c>
      <c r="P8" s="3">
        <v>30549463</v>
      </c>
      <c r="Q8" s="4">
        <v>32382431</v>
      </c>
    </row>
    <row r="9" spans="1:17" ht="13.5">
      <c r="A9" s="21" t="s">
        <v>27</v>
      </c>
      <c r="B9" s="20"/>
      <c r="C9" s="22">
        <v>1660025</v>
      </c>
      <c r="D9" s="22">
        <v>1660025</v>
      </c>
      <c r="E9" s="22">
        <v>1660025</v>
      </c>
      <c r="F9" s="22">
        <v>1660025</v>
      </c>
      <c r="G9" s="22">
        <v>1660025</v>
      </c>
      <c r="H9" s="22">
        <v>1660025</v>
      </c>
      <c r="I9" s="22">
        <v>1660025</v>
      </c>
      <c r="J9" s="22">
        <v>1660025</v>
      </c>
      <c r="K9" s="22">
        <v>1660025</v>
      </c>
      <c r="L9" s="22">
        <v>1660025</v>
      </c>
      <c r="M9" s="22">
        <v>1660025</v>
      </c>
      <c r="N9" s="23">
        <v>1660025</v>
      </c>
      <c r="O9" s="24">
        <v>19920300</v>
      </c>
      <c r="P9" s="22">
        <v>21314721</v>
      </c>
      <c r="Q9" s="23">
        <v>22593604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118750</v>
      </c>
      <c r="D11" s="3">
        <v>118750</v>
      </c>
      <c r="E11" s="3">
        <v>118750</v>
      </c>
      <c r="F11" s="3">
        <v>118750</v>
      </c>
      <c r="G11" s="3">
        <v>118750</v>
      </c>
      <c r="H11" s="3">
        <v>118750</v>
      </c>
      <c r="I11" s="3">
        <v>118750</v>
      </c>
      <c r="J11" s="3">
        <v>118750</v>
      </c>
      <c r="K11" s="3">
        <v>118750</v>
      </c>
      <c r="L11" s="3">
        <v>118750</v>
      </c>
      <c r="M11" s="3">
        <v>118750</v>
      </c>
      <c r="N11" s="4">
        <v>118750</v>
      </c>
      <c r="O11" s="6">
        <v>1425000</v>
      </c>
      <c r="P11" s="3">
        <v>1524750</v>
      </c>
      <c r="Q11" s="4">
        <v>1616235</v>
      </c>
    </row>
    <row r="12" spans="1:17" ht="13.5">
      <c r="A12" s="19" t="s">
        <v>29</v>
      </c>
      <c r="B12" s="25"/>
      <c r="C12" s="3">
        <v>83333</v>
      </c>
      <c r="D12" s="3">
        <v>83333</v>
      </c>
      <c r="E12" s="3">
        <v>83333</v>
      </c>
      <c r="F12" s="3">
        <v>83333</v>
      </c>
      <c r="G12" s="3">
        <v>83333</v>
      </c>
      <c r="H12" s="3">
        <v>83333</v>
      </c>
      <c r="I12" s="3">
        <v>83333</v>
      </c>
      <c r="J12" s="3">
        <v>83333</v>
      </c>
      <c r="K12" s="3">
        <v>83333</v>
      </c>
      <c r="L12" s="3">
        <v>83333</v>
      </c>
      <c r="M12" s="3">
        <v>83333</v>
      </c>
      <c r="N12" s="4">
        <v>83337</v>
      </c>
      <c r="O12" s="6">
        <v>1000000</v>
      </c>
      <c r="P12" s="3">
        <v>1070000</v>
      </c>
      <c r="Q12" s="4">
        <v>1134200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1872761</v>
      </c>
      <c r="D15" s="3">
        <v>1872761</v>
      </c>
      <c r="E15" s="3">
        <v>1872761</v>
      </c>
      <c r="F15" s="3">
        <v>1872761</v>
      </c>
      <c r="G15" s="3">
        <v>1872761</v>
      </c>
      <c r="H15" s="3">
        <v>1872761</v>
      </c>
      <c r="I15" s="3">
        <v>1872761</v>
      </c>
      <c r="J15" s="3">
        <v>1872761</v>
      </c>
      <c r="K15" s="3">
        <v>1872761</v>
      </c>
      <c r="L15" s="3">
        <v>1872761</v>
      </c>
      <c r="M15" s="3">
        <v>1872761</v>
      </c>
      <c r="N15" s="4">
        <v>1872757</v>
      </c>
      <c r="O15" s="6">
        <v>22473128</v>
      </c>
      <c r="P15" s="3">
        <v>24046247</v>
      </c>
      <c r="Q15" s="4">
        <v>25489022</v>
      </c>
    </row>
    <row r="16" spans="1:17" ht="13.5">
      <c r="A16" s="19" t="s">
        <v>33</v>
      </c>
      <c r="B16" s="25"/>
      <c r="C16" s="3">
        <v>408583</v>
      </c>
      <c r="D16" s="3">
        <v>408583</v>
      </c>
      <c r="E16" s="3">
        <v>408583</v>
      </c>
      <c r="F16" s="3">
        <v>408583</v>
      </c>
      <c r="G16" s="3">
        <v>408583</v>
      </c>
      <c r="H16" s="3">
        <v>408583</v>
      </c>
      <c r="I16" s="3">
        <v>408583</v>
      </c>
      <c r="J16" s="3">
        <v>408583</v>
      </c>
      <c r="K16" s="3">
        <v>408583</v>
      </c>
      <c r="L16" s="3">
        <v>408583</v>
      </c>
      <c r="M16" s="3">
        <v>408583</v>
      </c>
      <c r="N16" s="4">
        <v>408587</v>
      </c>
      <c r="O16" s="6">
        <v>4903000</v>
      </c>
      <c r="P16" s="3">
        <v>5246210</v>
      </c>
      <c r="Q16" s="4">
        <v>5560983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56174396</v>
      </c>
      <c r="D18" s="3">
        <v>6917396</v>
      </c>
      <c r="E18" s="3">
        <v>1996396</v>
      </c>
      <c r="F18" s="3">
        <v>196396</v>
      </c>
      <c r="G18" s="3">
        <v>196396</v>
      </c>
      <c r="H18" s="3">
        <v>55174396</v>
      </c>
      <c r="I18" s="3">
        <v>196396</v>
      </c>
      <c r="J18" s="3">
        <v>196396</v>
      </c>
      <c r="K18" s="3">
        <v>58175396</v>
      </c>
      <c r="L18" s="3">
        <v>196396</v>
      </c>
      <c r="M18" s="3">
        <v>196396</v>
      </c>
      <c r="N18" s="4">
        <v>196394</v>
      </c>
      <c r="O18" s="6">
        <v>179812750</v>
      </c>
      <c r="P18" s="3">
        <v>189706750</v>
      </c>
      <c r="Q18" s="4">
        <v>203072250</v>
      </c>
    </row>
    <row r="19" spans="1:17" ht="13.5">
      <c r="A19" s="19" t="s">
        <v>36</v>
      </c>
      <c r="B19" s="25"/>
      <c r="C19" s="22">
        <v>100482</v>
      </c>
      <c r="D19" s="22">
        <v>100482</v>
      </c>
      <c r="E19" s="22">
        <v>100482</v>
      </c>
      <c r="F19" s="22">
        <v>100482</v>
      </c>
      <c r="G19" s="22">
        <v>100482</v>
      </c>
      <c r="H19" s="22">
        <v>100482</v>
      </c>
      <c r="I19" s="22">
        <v>100482</v>
      </c>
      <c r="J19" s="22">
        <v>100482</v>
      </c>
      <c r="K19" s="22">
        <v>100482</v>
      </c>
      <c r="L19" s="22">
        <v>100482</v>
      </c>
      <c r="M19" s="22">
        <v>100482</v>
      </c>
      <c r="N19" s="23">
        <v>100498</v>
      </c>
      <c r="O19" s="24">
        <v>1205800</v>
      </c>
      <c r="P19" s="22">
        <v>1290206</v>
      </c>
      <c r="Q19" s="23">
        <v>1367618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84477989</v>
      </c>
      <c r="D21" s="29">
        <f t="shared" si="0"/>
        <v>35220989</v>
      </c>
      <c r="E21" s="29">
        <f t="shared" si="0"/>
        <v>30299989</v>
      </c>
      <c r="F21" s="29">
        <f>SUM(F5:F20)</f>
        <v>28499989</v>
      </c>
      <c r="G21" s="29">
        <f>SUM(G5:G20)</f>
        <v>28499989</v>
      </c>
      <c r="H21" s="29">
        <f>SUM(H5:H20)</f>
        <v>83477989</v>
      </c>
      <c r="I21" s="29">
        <f>SUM(I5:I20)</f>
        <v>28499989</v>
      </c>
      <c r="J21" s="29">
        <f t="shared" si="0"/>
        <v>28499989</v>
      </c>
      <c r="K21" s="29">
        <f>SUM(K5:K20)</f>
        <v>86478989</v>
      </c>
      <c r="L21" s="29">
        <f>SUM(L5:L20)</f>
        <v>28499989</v>
      </c>
      <c r="M21" s="29">
        <f>SUM(M5:M20)</f>
        <v>28499989</v>
      </c>
      <c r="N21" s="30">
        <f t="shared" si="0"/>
        <v>28499998</v>
      </c>
      <c r="O21" s="31">
        <f t="shared" si="0"/>
        <v>519455877</v>
      </c>
      <c r="P21" s="29">
        <f t="shared" si="0"/>
        <v>553124896</v>
      </c>
      <c r="Q21" s="32">
        <f t="shared" si="0"/>
        <v>588295485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12727361</v>
      </c>
      <c r="D24" s="3">
        <v>12727361</v>
      </c>
      <c r="E24" s="3">
        <v>12727361</v>
      </c>
      <c r="F24" s="3">
        <v>12727361</v>
      </c>
      <c r="G24" s="3">
        <v>12727361</v>
      </c>
      <c r="H24" s="3">
        <v>12727361</v>
      </c>
      <c r="I24" s="3">
        <v>12727361</v>
      </c>
      <c r="J24" s="3">
        <v>12727361</v>
      </c>
      <c r="K24" s="3">
        <v>12727361</v>
      </c>
      <c r="L24" s="3">
        <v>12727361</v>
      </c>
      <c r="M24" s="3">
        <v>12727361</v>
      </c>
      <c r="N24" s="36">
        <v>12727259</v>
      </c>
      <c r="O24" s="6">
        <v>152728230</v>
      </c>
      <c r="P24" s="3">
        <v>163419209</v>
      </c>
      <c r="Q24" s="4">
        <v>173224353</v>
      </c>
    </row>
    <row r="25" spans="1:17" ht="13.5">
      <c r="A25" s="21" t="s">
        <v>41</v>
      </c>
      <c r="B25" s="20"/>
      <c r="C25" s="3">
        <v>1525033</v>
      </c>
      <c r="D25" s="3">
        <v>1525033</v>
      </c>
      <c r="E25" s="3">
        <v>1525033</v>
      </c>
      <c r="F25" s="3">
        <v>1525033</v>
      </c>
      <c r="G25" s="3">
        <v>1525033</v>
      </c>
      <c r="H25" s="3">
        <v>1525033</v>
      </c>
      <c r="I25" s="3">
        <v>1525033</v>
      </c>
      <c r="J25" s="3">
        <v>1525033</v>
      </c>
      <c r="K25" s="3">
        <v>1525033</v>
      </c>
      <c r="L25" s="3">
        <v>1525033</v>
      </c>
      <c r="M25" s="3">
        <v>1525033</v>
      </c>
      <c r="N25" s="4">
        <v>1525037</v>
      </c>
      <c r="O25" s="6">
        <v>18300400</v>
      </c>
      <c r="P25" s="3">
        <v>19581428</v>
      </c>
      <c r="Q25" s="4">
        <v>20756311</v>
      </c>
    </row>
    <row r="26" spans="1:17" ht="13.5">
      <c r="A26" s="21" t="s">
        <v>42</v>
      </c>
      <c r="B26" s="20"/>
      <c r="C26" s="3">
        <v>656787</v>
      </c>
      <c r="D26" s="3">
        <v>656787</v>
      </c>
      <c r="E26" s="3">
        <v>656787</v>
      </c>
      <c r="F26" s="3">
        <v>656787</v>
      </c>
      <c r="G26" s="3">
        <v>656787</v>
      </c>
      <c r="H26" s="3">
        <v>656787</v>
      </c>
      <c r="I26" s="3">
        <v>656787</v>
      </c>
      <c r="J26" s="3">
        <v>656787</v>
      </c>
      <c r="K26" s="3">
        <v>656787</v>
      </c>
      <c r="L26" s="3">
        <v>656787</v>
      </c>
      <c r="M26" s="3">
        <v>656787</v>
      </c>
      <c r="N26" s="4">
        <v>656786</v>
      </c>
      <c r="O26" s="6">
        <v>7881443</v>
      </c>
      <c r="P26" s="3">
        <v>8433144</v>
      </c>
      <c r="Q26" s="4">
        <v>8939133</v>
      </c>
    </row>
    <row r="27" spans="1:17" ht="13.5">
      <c r="A27" s="21" t="s">
        <v>43</v>
      </c>
      <c r="B27" s="20"/>
      <c r="C27" s="3">
        <v>5905507</v>
      </c>
      <c r="D27" s="3">
        <v>5905507</v>
      </c>
      <c r="E27" s="3">
        <v>5905507</v>
      </c>
      <c r="F27" s="3">
        <v>5905507</v>
      </c>
      <c r="G27" s="3">
        <v>5905507</v>
      </c>
      <c r="H27" s="3">
        <v>5905507</v>
      </c>
      <c r="I27" s="3">
        <v>5905507</v>
      </c>
      <c r="J27" s="3">
        <v>5905507</v>
      </c>
      <c r="K27" s="3">
        <v>5905507</v>
      </c>
      <c r="L27" s="3">
        <v>5905507</v>
      </c>
      <c r="M27" s="3">
        <v>5905507</v>
      </c>
      <c r="N27" s="36">
        <v>5905500</v>
      </c>
      <c r="O27" s="6">
        <v>70866077</v>
      </c>
      <c r="P27" s="3">
        <v>75826702</v>
      </c>
      <c r="Q27" s="4">
        <v>80376303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14333333</v>
      </c>
      <c r="D29" s="3">
        <v>14333333</v>
      </c>
      <c r="E29" s="3">
        <v>14333333</v>
      </c>
      <c r="F29" s="3">
        <v>14333333</v>
      </c>
      <c r="G29" s="3">
        <v>14333333</v>
      </c>
      <c r="H29" s="3">
        <v>14333333</v>
      </c>
      <c r="I29" s="3">
        <v>14333333</v>
      </c>
      <c r="J29" s="3">
        <v>14333333</v>
      </c>
      <c r="K29" s="3">
        <v>14333333</v>
      </c>
      <c r="L29" s="3">
        <v>14333333</v>
      </c>
      <c r="M29" s="3">
        <v>14333333</v>
      </c>
      <c r="N29" s="36">
        <v>14333337</v>
      </c>
      <c r="O29" s="6">
        <v>172000000</v>
      </c>
      <c r="P29" s="3">
        <v>184040000</v>
      </c>
      <c r="Q29" s="4">
        <v>195082400</v>
      </c>
    </row>
    <row r="30" spans="1:17" ht="13.5">
      <c r="A30" s="21" t="s">
        <v>46</v>
      </c>
      <c r="B30" s="20"/>
      <c r="C30" s="3">
        <v>1135101</v>
      </c>
      <c r="D30" s="3">
        <v>1135101</v>
      </c>
      <c r="E30" s="3">
        <v>1135101</v>
      </c>
      <c r="F30" s="3">
        <v>1135101</v>
      </c>
      <c r="G30" s="3">
        <v>1135101</v>
      </c>
      <c r="H30" s="3">
        <v>1135101</v>
      </c>
      <c r="I30" s="3">
        <v>1135101</v>
      </c>
      <c r="J30" s="3">
        <v>1135101</v>
      </c>
      <c r="K30" s="3">
        <v>1135101</v>
      </c>
      <c r="L30" s="3">
        <v>1135101</v>
      </c>
      <c r="M30" s="3">
        <v>1135101</v>
      </c>
      <c r="N30" s="4">
        <v>1135089</v>
      </c>
      <c r="O30" s="6">
        <v>13621200</v>
      </c>
      <c r="P30" s="3">
        <v>14574684</v>
      </c>
      <c r="Q30" s="4">
        <v>15449165</v>
      </c>
    </row>
    <row r="31" spans="1:17" ht="13.5">
      <c r="A31" s="21" t="s">
        <v>47</v>
      </c>
      <c r="B31" s="20"/>
      <c r="C31" s="3">
        <v>5709876</v>
      </c>
      <c r="D31" s="3">
        <v>5709876</v>
      </c>
      <c r="E31" s="3">
        <v>5709876</v>
      </c>
      <c r="F31" s="3">
        <v>5709876</v>
      </c>
      <c r="G31" s="3">
        <v>5709876</v>
      </c>
      <c r="H31" s="3">
        <v>5709876</v>
      </c>
      <c r="I31" s="3">
        <v>5709876</v>
      </c>
      <c r="J31" s="3">
        <v>5709876</v>
      </c>
      <c r="K31" s="3">
        <v>5709876</v>
      </c>
      <c r="L31" s="3">
        <v>5709876</v>
      </c>
      <c r="M31" s="3">
        <v>5709876</v>
      </c>
      <c r="N31" s="36">
        <v>5709864</v>
      </c>
      <c r="O31" s="6">
        <v>68518500</v>
      </c>
      <c r="P31" s="3">
        <v>70330195</v>
      </c>
      <c r="Q31" s="4">
        <v>73010806</v>
      </c>
    </row>
    <row r="32" spans="1:17" ht="13.5">
      <c r="A32" s="21" t="s">
        <v>35</v>
      </c>
      <c r="B32" s="20"/>
      <c r="C32" s="3">
        <v>840093</v>
      </c>
      <c r="D32" s="3">
        <v>840093</v>
      </c>
      <c r="E32" s="3">
        <v>840093</v>
      </c>
      <c r="F32" s="3">
        <v>840093</v>
      </c>
      <c r="G32" s="3">
        <v>840093</v>
      </c>
      <c r="H32" s="3">
        <v>840093</v>
      </c>
      <c r="I32" s="3">
        <v>840093</v>
      </c>
      <c r="J32" s="3">
        <v>840093</v>
      </c>
      <c r="K32" s="3">
        <v>840093</v>
      </c>
      <c r="L32" s="3">
        <v>840093</v>
      </c>
      <c r="M32" s="3">
        <v>840093</v>
      </c>
      <c r="N32" s="4">
        <v>840094</v>
      </c>
      <c r="O32" s="6">
        <v>10081117</v>
      </c>
      <c r="P32" s="3">
        <v>10786795</v>
      </c>
      <c r="Q32" s="4">
        <v>11434003</v>
      </c>
    </row>
    <row r="33" spans="1:17" ht="13.5">
      <c r="A33" s="21" t="s">
        <v>48</v>
      </c>
      <c r="B33" s="20"/>
      <c r="C33" s="3">
        <v>3203224</v>
      </c>
      <c r="D33" s="3">
        <v>3203224</v>
      </c>
      <c r="E33" s="3">
        <v>3203224</v>
      </c>
      <c r="F33" s="3">
        <v>3203224</v>
      </c>
      <c r="G33" s="3">
        <v>3203224</v>
      </c>
      <c r="H33" s="3">
        <v>3203224</v>
      </c>
      <c r="I33" s="3">
        <v>3203224</v>
      </c>
      <c r="J33" s="3">
        <v>3203224</v>
      </c>
      <c r="K33" s="3">
        <v>3203224</v>
      </c>
      <c r="L33" s="3">
        <v>3203224</v>
      </c>
      <c r="M33" s="3">
        <v>3203224</v>
      </c>
      <c r="N33" s="4">
        <v>3203196</v>
      </c>
      <c r="O33" s="6">
        <v>38438660</v>
      </c>
      <c r="P33" s="3">
        <v>41129366</v>
      </c>
      <c r="Q33" s="4">
        <v>43597129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46036315</v>
      </c>
      <c r="D35" s="29">
        <f t="shared" si="1"/>
        <v>46036315</v>
      </c>
      <c r="E35" s="29">
        <f t="shared" si="1"/>
        <v>46036315</v>
      </c>
      <c r="F35" s="29">
        <f>SUM(F24:F34)</f>
        <v>46036315</v>
      </c>
      <c r="G35" s="29">
        <f>SUM(G24:G34)</f>
        <v>46036315</v>
      </c>
      <c r="H35" s="29">
        <f>SUM(H24:H34)</f>
        <v>46036315</v>
      </c>
      <c r="I35" s="29">
        <f>SUM(I24:I34)</f>
        <v>46036315</v>
      </c>
      <c r="J35" s="29">
        <f t="shared" si="1"/>
        <v>46036315</v>
      </c>
      <c r="K35" s="29">
        <f>SUM(K24:K34)</f>
        <v>46036315</v>
      </c>
      <c r="L35" s="29">
        <f>SUM(L24:L34)</f>
        <v>46036315</v>
      </c>
      <c r="M35" s="29">
        <f>SUM(M24:M34)</f>
        <v>46036315</v>
      </c>
      <c r="N35" s="32">
        <f t="shared" si="1"/>
        <v>46036162</v>
      </c>
      <c r="O35" s="31">
        <f t="shared" si="1"/>
        <v>552435627</v>
      </c>
      <c r="P35" s="29">
        <f t="shared" si="1"/>
        <v>588121523</v>
      </c>
      <c r="Q35" s="32">
        <f t="shared" si="1"/>
        <v>621869603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38441674</v>
      </c>
      <c r="D37" s="42">
        <f t="shared" si="2"/>
        <v>-10815326</v>
      </c>
      <c r="E37" s="42">
        <f t="shared" si="2"/>
        <v>-15736326</v>
      </c>
      <c r="F37" s="42">
        <f>+F21-F35</f>
        <v>-17536326</v>
      </c>
      <c r="G37" s="42">
        <f>+G21-G35</f>
        <v>-17536326</v>
      </c>
      <c r="H37" s="42">
        <f>+H21-H35</f>
        <v>37441674</v>
      </c>
      <c r="I37" s="42">
        <f>+I21-I35</f>
        <v>-17536326</v>
      </c>
      <c r="J37" s="42">
        <f t="shared" si="2"/>
        <v>-17536326</v>
      </c>
      <c r="K37" s="42">
        <f>+K21-K35</f>
        <v>40442674</v>
      </c>
      <c r="L37" s="42">
        <f>+L21-L35</f>
        <v>-17536326</v>
      </c>
      <c r="M37" s="42">
        <f>+M21-M35</f>
        <v>-17536326</v>
      </c>
      <c r="N37" s="43">
        <f t="shared" si="2"/>
        <v>-17536164</v>
      </c>
      <c r="O37" s="44">
        <f t="shared" si="2"/>
        <v>-32979750</v>
      </c>
      <c r="P37" s="42">
        <f t="shared" si="2"/>
        <v>-34996627</v>
      </c>
      <c r="Q37" s="43">
        <f t="shared" si="2"/>
        <v>-33574118</v>
      </c>
    </row>
    <row r="38" spans="1:17" ht="21" customHeight="1">
      <c r="A38" s="45" t="s">
        <v>52</v>
      </c>
      <c r="B38" s="25"/>
      <c r="C38" s="3">
        <v>15000000</v>
      </c>
      <c r="D38" s="3">
        <v>0</v>
      </c>
      <c r="E38" s="3">
        <v>0</v>
      </c>
      <c r="F38" s="3">
        <v>0</v>
      </c>
      <c r="G38" s="3">
        <v>0</v>
      </c>
      <c r="H38" s="3">
        <v>10000000</v>
      </c>
      <c r="I38" s="3">
        <v>0</v>
      </c>
      <c r="J38" s="3">
        <v>0</v>
      </c>
      <c r="K38" s="3">
        <v>10278250</v>
      </c>
      <c r="L38" s="3">
        <v>0</v>
      </c>
      <c r="M38" s="3">
        <v>0</v>
      </c>
      <c r="N38" s="4">
        <v>0</v>
      </c>
      <c r="O38" s="6">
        <v>35278250</v>
      </c>
      <c r="P38" s="3">
        <v>37121250</v>
      </c>
      <c r="Q38" s="4">
        <v>39771750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53441674</v>
      </c>
      <c r="D41" s="50">
        <f t="shared" si="3"/>
        <v>-10815326</v>
      </c>
      <c r="E41" s="50">
        <f t="shared" si="3"/>
        <v>-15736326</v>
      </c>
      <c r="F41" s="50">
        <f>SUM(F37:F40)</f>
        <v>-17536326</v>
      </c>
      <c r="G41" s="50">
        <f>SUM(G37:G40)</f>
        <v>-17536326</v>
      </c>
      <c r="H41" s="50">
        <f>SUM(H37:H40)</f>
        <v>47441674</v>
      </c>
      <c r="I41" s="50">
        <f>SUM(I37:I40)</f>
        <v>-17536326</v>
      </c>
      <c r="J41" s="50">
        <f t="shared" si="3"/>
        <v>-17536326</v>
      </c>
      <c r="K41" s="50">
        <f>SUM(K37:K40)</f>
        <v>50720924</v>
      </c>
      <c r="L41" s="50">
        <f>SUM(L37:L40)</f>
        <v>-17536326</v>
      </c>
      <c r="M41" s="50">
        <f>SUM(M37:M40)</f>
        <v>-17536326</v>
      </c>
      <c r="N41" s="51">
        <f t="shared" si="3"/>
        <v>-17536164</v>
      </c>
      <c r="O41" s="52">
        <f t="shared" si="3"/>
        <v>2298500</v>
      </c>
      <c r="P41" s="50">
        <f t="shared" si="3"/>
        <v>2124623</v>
      </c>
      <c r="Q41" s="51">
        <f t="shared" si="3"/>
        <v>6197632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53441674</v>
      </c>
      <c r="D43" s="57">
        <f t="shared" si="4"/>
        <v>-10815326</v>
      </c>
      <c r="E43" s="57">
        <f t="shared" si="4"/>
        <v>-15736326</v>
      </c>
      <c r="F43" s="57">
        <f>+F41-F42</f>
        <v>-17536326</v>
      </c>
      <c r="G43" s="57">
        <f>+G41-G42</f>
        <v>-17536326</v>
      </c>
      <c r="H43" s="57">
        <f>+H41-H42</f>
        <v>47441674</v>
      </c>
      <c r="I43" s="57">
        <f>+I41-I42</f>
        <v>-17536326</v>
      </c>
      <c r="J43" s="57">
        <f t="shared" si="4"/>
        <v>-17536326</v>
      </c>
      <c r="K43" s="57">
        <f>+K41-K42</f>
        <v>50720924</v>
      </c>
      <c r="L43" s="57">
        <f>+L41-L42</f>
        <v>-17536326</v>
      </c>
      <c r="M43" s="57">
        <f>+M41-M42</f>
        <v>-17536326</v>
      </c>
      <c r="N43" s="58">
        <f t="shared" si="4"/>
        <v>-17536164</v>
      </c>
      <c r="O43" s="59">
        <f t="shared" si="4"/>
        <v>2298500</v>
      </c>
      <c r="P43" s="57">
        <f t="shared" si="4"/>
        <v>2124623</v>
      </c>
      <c r="Q43" s="58">
        <f t="shared" si="4"/>
        <v>6197632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53441674</v>
      </c>
      <c r="D45" s="50">
        <f t="shared" si="5"/>
        <v>-10815326</v>
      </c>
      <c r="E45" s="50">
        <f t="shared" si="5"/>
        <v>-15736326</v>
      </c>
      <c r="F45" s="50">
        <f>SUM(F43:F44)</f>
        <v>-17536326</v>
      </c>
      <c r="G45" s="50">
        <f>SUM(G43:G44)</f>
        <v>-17536326</v>
      </c>
      <c r="H45" s="50">
        <f>SUM(H43:H44)</f>
        <v>47441674</v>
      </c>
      <c r="I45" s="50">
        <f>SUM(I43:I44)</f>
        <v>-17536326</v>
      </c>
      <c r="J45" s="50">
        <f t="shared" si="5"/>
        <v>-17536326</v>
      </c>
      <c r="K45" s="50">
        <f>SUM(K43:K44)</f>
        <v>50720924</v>
      </c>
      <c r="L45" s="50">
        <f>SUM(L43:L44)</f>
        <v>-17536326</v>
      </c>
      <c r="M45" s="50">
        <f>SUM(M43:M44)</f>
        <v>-17536326</v>
      </c>
      <c r="N45" s="51">
        <f t="shared" si="5"/>
        <v>-17536164</v>
      </c>
      <c r="O45" s="52">
        <f t="shared" si="5"/>
        <v>2298500</v>
      </c>
      <c r="P45" s="50">
        <f t="shared" si="5"/>
        <v>2124623</v>
      </c>
      <c r="Q45" s="51">
        <f t="shared" si="5"/>
        <v>6197632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53441674</v>
      </c>
      <c r="D47" s="63">
        <f t="shared" si="6"/>
        <v>-10815326</v>
      </c>
      <c r="E47" s="63">
        <f t="shared" si="6"/>
        <v>-15736326</v>
      </c>
      <c r="F47" s="63">
        <f>SUM(F45:F46)</f>
        <v>-17536326</v>
      </c>
      <c r="G47" s="63">
        <f>SUM(G45:G46)</f>
        <v>-17536326</v>
      </c>
      <c r="H47" s="63">
        <f>SUM(H45:H46)</f>
        <v>47441674</v>
      </c>
      <c r="I47" s="63">
        <f>SUM(I45:I46)</f>
        <v>-17536326</v>
      </c>
      <c r="J47" s="63">
        <f t="shared" si="6"/>
        <v>-17536326</v>
      </c>
      <c r="K47" s="63">
        <f>SUM(K45:K46)</f>
        <v>50720924</v>
      </c>
      <c r="L47" s="63">
        <f>SUM(L45:L46)</f>
        <v>-17536326</v>
      </c>
      <c r="M47" s="63">
        <f>SUM(M45:M46)</f>
        <v>-17536326</v>
      </c>
      <c r="N47" s="64">
        <f t="shared" si="6"/>
        <v>-17536164</v>
      </c>
      <c r="O47" s="65">
        <f t="shared" si="6"/>
        <v>2298500</v>
      </c>
      <c r="P47" s="63">
        <f t="shared" si="6"/>
        <v>2124623</v>
      </c>
      <c r="Q47" s="66">
        <f t="shared" si="6"/>
        <v>6197632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2128073</v>
      </c>
      <c r="D5" s="3">
        <v>2128073</v>
      </c>
      <c r="E5" s="3">
        <v>2128073</v>
      </c>
      <c r="F5" s="3">
        <v>2128073</v>
      </c>
      <c r="G5" s="3">
        <v>2128073</v>
      </c>
      <c r="H5" s="3">
        <v>2128077</v>
      </c>
      <c r="I5" s="3">
        <v>2128073</v>
      </c>
      <c r="J5" s="3">
        <v>2128073</v>
      </c>
      <c r="K5" s="3">
        <v>2128073</v>
      </c>
      <c r="L5" s="3">
        <v>2128073</v>
      </c>
      <c r="M5" s="3">
        <v>2128073</v>
      </c>
      <c r="N5" s="4">
        <v>2128073</v>
      </c>
      <c r="O5" s="5">
        <v>25536880</v>
      </c>
      <c r="P5" s="3">
        <v>26864795</v>
      </c>
      <c r="Q5" s="4">
        <v>28261765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176951</v>
      </c>
      <c r="D9" s="22">
        <v>176951</v>
      </c>
      <c r="E9" s="22">
        <v>176951</v>
      </c>
      <c r="F9" s="22">
        <v>176951</v>
      </c>
      <c r="G9" s="22">
        <v>176951</v>
      </c>
      <c r="H9" s="22">
        <v>176954</v>
      </c>
      <c r="I9" s="22">
        <v>176951</v>
      </c>
      <c r="J9" s="22">
        <v>176951</v>
      </c>
      <c r="K9" s="22">
        <v>176951</v>
      </c>
      <c r="L9" s="22">
        <v>176951</v>
      </c>
      <c r="M9" s="22">
        <v>176951</v>
      </c>
      <c r="N9" s="23">
        <v>176951</v>
      </c>
      <c r="O9" s="24">
        <v>2123415</v>
      </c>
      <c r="P9" s="22">
        <v>2233833</v>
      </c>
      <c r="Q9" s="23">
        <v>2349992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23120</v>
      </c>
      <c r="D11" s="3">
        <v>23120</v>
      </c>
      <c r="E11" s="3">
        <v>23120</v>
      </c>
      <c r="F11" s="3">
        <v>23120</v>
      </c>
      <c r="G11" s="3">
        <v>23120</v>
      </c>
      <c r="H11" s="3">
        <v>23117</v>
      </c>
      <c r="I11" s="3">
        <v>23120</v>
      </c>
      <c r="J11" s="3">
        <v>23120</v>
      </c>
      <c r="K11" s="3">
        <v>23120</v>
      </c>
      <c r="L11" s="3">
        <v>23120</v>
      </c>
      <c r="M11" s="3">
        <v>23120</v>
      </c>
      <c r="N11" s="4">
        <v>23120</v>
      </c>
      <c r="O11" s="6">
        <v>277437</v>
      </c>
      <c r="P11" s="3">
        <v>292187</v>
      </c>
      <c r="Q11" s="4">
        <v>307622</v>
      </c>
    </row>
    <row r="12" spans="1:17" ht="13.5">
      <c r="A12" s="19" t="s">
        <v>29</v>
      </c>
      <c r="B12" s="25"/>
      <c r="C12" s="3">
        <v>170103</v>
      </c>
      <c r="D12" s="3">
        <v>170103</v>
      </c>
      <c r="E12" s="3">
        <v>170103</v>
      </c>
      <c r="F12" s="3">
        <v>170103</v>
      </c>
      <c r="G12" s="3">
        <v>170103</v>
      </c>
      <c r="H12" s="3">
        <v>170097</v>
      </c>
      <c r="I12" s="3">
        <v>170103</v>
      </c>
      <c r="J12" s="3">
        <v>170103</v>
      </c>
      <c r="K12" s="3">
        <v>170103</v>
      </c>
      <c r="L12" s="3">
        <v>170103</v>
      </c>
      <c r="M12" s="3">
        <v>170103</v>
      </c>
      <c r="N12" s="4">
        <v>170103</v>
      </c>
      <c r="O12" s="6">
        <v>2041230</v>
      </c>
      <c r="P12" s="3">
        <v>2147374</v>
      </c>
      <c r="Q12" s="4">
        <v>2259038</v>
      </c>
    </row>
    <row r="13" spans="1:17" ht="13.5">
      <c r="A13" s="19" t="s">
        <v>30</v>
      </c>
      <c r="B13" s="25"/>
      <c r="C13" s="3">
        <v>227933</v>
      </c>
      <c r="D13" s="3">
        <v>227933</v>
      </c>
      <c r="E13" s="3">
        <v>227933</v>
      </c>
      <c r="F13" s="3">
        <v>227933</v>
      </c>
      <c r="G13" s="3">
        <v>227933</v>
      </c>
      <c r="H13" s="3">
        <v>227937</v>
      </c>
      <c r="I13" s="3">
        <v>227933</v>
      </c>
      <c r="J13" s="3">
        <v>227933</v>
      </c>
      <c r="K13" s="3">
        <v>227933</v>
      </c>
      <c r="L13" s="3">
        <v>227933</v>
      </c>
      <c r="M13" s="3">
        <v>227933</v>
      </c>
      <c r="N13" s="4">
        <v>227933</v>
      </c>
      <c r="O13" s="6">
        <v>2735200</v>
      </c>
      <c r="P13" s="3">
        <v>2877430</v>
      </c>
      <c r="Q13" s="4">
        <v>3027057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28400</v>
      </c>
      <c r="D15" s="3">
        <v>28400</v>
      </c>
      <c r="E15" s="3">
        <v>28400</v>
      </c>
      <c r="F15" s="3">
        <v>28400</v>
      </c>
      <c r="G15" s="3">
        <v>28400</v>
      </c>
      <c r="H15" s="3">
        <v>28398</v>
      </c>
      <c r="I15" s="3">
        <v>28400</v>
      </c>
      <c r="J15" s="3">
        <v>28400</v>
      </c>
      <c r="K15" s="3">
        <v>28400</v>
      </c>
      <c r="L15" s="3">
        <v>28400</v>
      </c>
      <c r="M15" s="3">
        <v>28400</v>
      </c>
      <c r="N15" s="4">
        <v>28400</v>
      </c>
      <c r="O15" s="6">
        <v>340798</v>
      </c>
      <c r="P15" s="3">
        <v>361928</v>
      </c>
      <c r="Q15" s="4">
        <v>383281</v>
      </c>
    </row>
    <row r="16" spans="1:17" ht="13.5">
      <c r="A16" s="19" t="s">
        <v>33</v>
      </c>
      <c r="B16" s="25"/>
      <c r="C16" s="3">
        <v>78884</v>
      </c>
      <c r="D16" s="3">
        <v>78884</v>
      </c>
      <c r="E16" s="3">
        <v>78884</v>
      </c>
      <c r="F16" s="3">
        <v>78884</v>
      </c>
      <c r="G16" s="3">
        <v>78884</v>
      </c>
      <c r="H16" s="3">
        <v>78881</v>
      </c>
      <c r="I16" s="3">
        <v>78884</v>
      </c>
      <c r="J16" s="3">
        <v>78884</v>
      </c>
      <c r="K16" s="3">
        <v>78884</v>
      </c>
      <c r="L16" s="3">
        <v>78884</v>
      </c>
      <c r="M16" s="3">
        <v>78884</v>
      </c>
      <c r="N16" s="4">
        <v>78884</v>
      </c>
      <c r="O16" s="6">
        <v>946605</v>
      </c>
      <c r="P16" s="3">
        <v>1005370</v>
      </c>
      <c r="Q16" s="4">
        <v>1064617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13614839</v>
      </c>
      <c r="D18" s="3">
        <v>13614839</v>
      </c>
      <c r="E18" s="3">
        <v>13614839</v>
      </c>
      <c r="F18" s="3">
        <v>13614839</v>
      </c>
      <c r="G18" s="3">
        <v>13614839</v>
      </c>
      <c r="H18" s="3">
        <v>13614835</v>
      </c>
      <c r="I18" s="3">
        <v>13614839</v>
      </c>
      <c r="J18" s="3">
        <v>13614839</v>
      </c>
      <c r="K18" s="3">
        <v>13614839</v>
      </c>
      <c r="L18" s="3">
        <v>13614839</v>
      </c>
      <c r="M18" s="3">
        <v>13614839</v>
      </c>
      <c r="N18" s="4">
        <v>13614839</v>
      </c>
      <c r="O18" s="6">
        <v>163378064</v>
      </c>
      <c r="P18" s="3">
        <v>170463527</v>
      </c>
      <c r="Q18" s="4">
        <v>180662627</v>
      </c>
    </row>
    <row r="19" spans="1:17" ht="13.5">
      <c r="A19" s="19" t="s">
        <v>36</v>
      </c>
      <c r="B19" s="25"/>
      <c r="C19" s="22">
        <v>45884</v>
      </c>
      <c r="D19" s="22">
        <v>45884</v>
      </c>
      <c r="E19" s="22">
        <v>45884</v>
      </c>
      <c r="F19" s="22">
        <v>45884</v>
      </c>
      <c r="G19" s="22">
        <v>45884</v>
      </c>
      <c r="H19" s="22">
        <v>45894</v>
      </c>
      <c r="I19" s="22">
        <v>45884</v>
      </c>
      <c r="J19" s="22">
        <v>45884</v>
      </c>
      <c r="K19" s="22">
        <v>45884</v>
      </c>
      <c r="L19" s="22">
        <v>45884</v>
      </c>
      <c r="M19" s="22">
        <v>45884</v>
      </c>
      <c r="N19" s="23">
        <v>45884</v>
      </c>
      <c r="O19" s="24">
        <v>550618</v>
      </c>
      <c r="P19" s="22">
        <v>574211</v>
      </c>
      <c r="Q19" s="23">
        <v>571215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16494187</v>
      </c>
      <c r="D21" s="29">
        <f t="shared" si="0"/>
        <v>16494187</v>
      </c>
      <c r="E21" s="29">
        <f t="shared" si="0"/>
        <v>16494187</v>
      </c>
      <c r="F21" s="29">
        <f>SUM(F5:F20)</f>
        <v>16494187</v>
      </c>
      <c r="G21" s="29">
        <f>SUM(G5:G20)</f>
        <v>16494187</v>
      </c>
      <c r="H21" s="29">
        <f>SUM(H5:H20)</f>
        <v>16494190</v>
      </c>
      <c r="I21" s="29">
        <f>SUM(I5:I20)</f>
        <v>16494187</v>
      </c>
      <c r="J21" s="29">
        <f t="shared" si="0"/>
        <v>16494187</v>
      </c>
      <c r="K21" s="29">
        <f>SUM(K5:K20)</f>
        <v>16494187</v>
      </c>
      <c r="L21" s="29">
        <f>SUM(L5:L20)</f>
        <v>16494187</v>
      </c>
      <c r="M21" s="29">
        <f>SUM(M5:M20)</f>
        <v>16494187</v>
      </c>
      <c r="N21" s="30">
        <f t="shared" si="0"/>
        <v>16494187</v>
      </c>
      <c r="O21" s="31">
        <f t="shared" si="0"/>
        <v>197930247</v>
      </c>
      <c r="P21" s="29">
        <f t="shared" si="0"/>
        <v>206820655</v>
      </c>
      <c r="Q21" s="32">
        <f t="shared" si="0"/>
        <v>218887214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7457560</v>
      </c>
      <c r="D24" s="3">
        <v>7457560</v>
      </c>
      <c r="E24" s="3">
        <v>7457560</v>
      </c>
      <c r="F24" s="3">
        <v>7457560</v>
      </c>
      <c r="G24" s="3">
        <v>7457560</v>
      </c>
      <c r="H24" s="3">
        <v>7457582</v>
      </c>
      <c r="I24" s="3">
        <v>7457560</v>
      </c>
      <c r="J24" s="3">
        <v>7457560</v>
      </c>
      <c r="K24" s="3">
        <v>7457560</v>
      </c>
      <c r="L24" s="3">
        <v>7457560</v>
      </c>
      <c r="M24" s="3">
        <v>7457560</v>
      </c>
      <c r="N24" s="36">
        <v>7457560</v>
      </c>
      <c r="O24" s="6">
        <v>89490742</v>
      </c>
      <c r="P24" s="3">
        <v>96261038</v>
      </c>
      <c r="Q24" s="4">
        <v>103166523</v>
      </c>
    </row>
    <row r="25" spans="1:17" ht="13.5">
      <c r="A25" s="21" t="s">
        <v>41</v>
      </c>
      <c r="B25" s="20"/>
      <c r="C25" s="3">
        <v>1290580</v>
      </c>
      <c r="D25" s="3">
        <v>1290580</v>
      </c>
      <c r="E25" s="3">
        <v>1290580</v>
      </c>
      <c r="F25" s="3">
        <v>1290580</v>
      </c>
      <c r="G25" s="3">
        <v>1290580</v>
      </c>
      <c r="H25" s="3">
        <v>1290577</v>
      </c>
      <c r="I25" s="3">
        <v>1290580</v>
      </c>
      <c r="J25" s="3">
        <v>1290580</v>
      </c>
      <c r="K25" s="3">
        <v>1290580</v>
      </c>
      <c r="L25" s="3">
        <v>1290580</v>
      </c>
      <c r="M25" s="3">
        <v>1290580</v>
      </c>
      <c r="N25" s="4">
        <v>1290580</v>
      </c>
      <c r="O25" s="6">
        <v>15486957</v>
      </c>
      <c r="P25" s="3">
        <v>16323250</v>
      </c>
      <c r="Q25" s="4">
        <v>17204706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806574</v>
      </c>
      <c r="D27" s="3">
        <v>806574</v>
      </c>
      <c r="E27" s="3">
        <v>806574</v>
      </c>
      <c r="F27" s="3">
        <v>806574</v>
      </c>
      <c r="G27" s="3">
        <v>806574</v>
      </c>
      <c r="H27" s="3">
        <v>806569</v>
      </c>
      <c r="I27" s="3">
        <v>806574</v>
      </c>
      <c r="J27" s="3">
        <v>806574</v>
      </c>
      <c r="K27" s="3">
        <v>806574</v>
      </c>
      <c r="L27" s="3">
        <v>806574</v>
      </c>
      <c r="M27" s="3">
        <v>806574</v>
      </c>
      <c r="N27" s="36">
        <v>806574</v>
      </c>
      <c r="O27" s="6">
        <v>9678883</v>
      </c>
      <c r="P27" s="3">
        <v>10182185</v>
      </c>
      <c r="Q27" s="4">
        <v>10711658</v>
      </c>
    </row>
    <row r="28" spans="1:17" ht="13.5">
      <c r="A28" s="21" t="s">
        <v>44</v>
      </c>
      <c r="B28" s="20"/>
      <c r="C28" s="3">
        <v>41667</v>
      </c>
      <c r="D28" s="3">
        <v>41667</v>
      </c>
      <c r="E28" s="3">
        <v>41667</v>
      </c>
      <c r="F28" s="3">
        <v>41667</v>
      </c>
      <c r="G28" s="3">
        <v>41667</v>
      </c>
      <c r="H28" s="3">
        <v>41663</v>
      </c>
      <c r="I28" s="3">
        <v>41667</v>
      </c>
      <c r="J28" s="3">
        <v>41667</v>
      </c>
      <c r="K28" s="3">
        <v>41667</v>
      </c>
      <c r="L28" s="3">
        <v>41667</v>
      </c>
      <c r="M28" s="3">
        <v>41667</v>
      </c>
      <c r="N28" s="4">
        <v>41667</v>
      </c>
      <c r="O28" s="6">
        <v>500000</v>
      </c>
      <c r="P28" s="3">
        <v>526000</v>
      </c>
      <c r="Q28" s="4">
        <v>553352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115418</v>
      </c>
      <c r="D30" s="3">
        <v>115418</v>
      </c>
      <c r="E30" s="3">
        <v>115418</v>
      </c>
      <c r="F30" s="3">
        <v>115418</v>
      </c>
      <c r="G30" s="3">
        <v>115418</v>
      </c>
      <c r="H30" s="3">
        <v>115402</v>
      </c>
      <c r="I30" s="3">
        <v>115418</v>
      </c>
      <c r="J30" s="3">
        <v>115418</v>
      </c>
      <c r="K30" s="3">
        <v>115418</v>
      </c>
      <c r="L30" s="3">
        <v>115418</v>
      </c>
      <c r="M30" s="3">
        <v>115418</v>
      </c>
      <c r="N30" s="4">
        <v>115418</v>
      </c>
      <c r="O30" s="6">
        <v>1385000</v>
      </c>
      <c r="P30" s="3">
        <v>1457020</v>
      </c>
      <c r="Q30" s="4">
        <v>1532785</v>
      </c>
    </row>
    <row r="31" spans="1:17" ht="13.5">
      <c r="A31" s="21" t="s">
        <v>47</v>
      </c>
      <c r="B31" s="20"/>
      <c r="C31" s="3">
        <v>2223314</v>
      </c>
      <c r="D31" s="3">
        <v>2223314</v>
      </c>
      <c r="E31" s="3">
        <v>2223314</v>
      </c>
      <c r="F31" s="3">
        <v>2223314</v>
      </c>
      <c r="G31" s="3">
        <v>2223314</v>
      </c>
      <c r="H31" s="3">
        <v>2223210</v>
      </c>
      <c r="I31" s="3">
        <v>2223314</v>
      </c>
      <c r="J31" s="3">
        <v>2223314</v>
      </c>
      <c r="K31" s="3">
        <v>2223314</v>
      </c>
      <c r="L31" s="3">
        <v>2223314</v>
      </c>
      <c r="M31" s="3">
        <v>2223314</v>
      </c>
      <c r="N31" s="36">
        <v>2223314</v>
      </c>
      <c r="O31" s="6">
        <v>26679664</v>
      </c>
      <c r="P31" s="3">
        <v>28334406</v>
      </c>
      <c r="Q31" s="4">
        <v>29596145</v>
      </c>
    </row>
    <row r="32" spans="1:17" ht="13.5">
      <c r="A32" s="21" t="s">
        <v>35</v>
      </c>
      <c r="B32" s="20"/>
      <c r="C32" s="3">
        <v>33333</v>
      </c>
      <c r="D32" s="3">
        <v>33333</v>
      </c>
      <c r="E32" s="3">
        <v>33333</v>
      </c>
      <c r="F32" s="3">
        <v>33333</v>
      </c>
      <c r="G32" s="3">
        <v>33333</v>
      </c>
      <c r="H32" s="3">
        <v>33337</v>
      </c>
      <c r="I32" s="3">
        <v>33333</v>
      </c>
      <c r="J32" s="3">
        <v>33333</v>
      </c>
      <c r="K32" s="3">
        <v>33333</v>
      </c>
      <c r="L32" s="3">
        <v>33333</v>
      </c>
      <c r="M32" s="3">
        <v>33333</v>
      </c>
      <c r="N32" s="4">
        <v>33333</v>
      </c>
      <c r="O32" s="6">
        <v>400000</v>
      </c>
      <c r="P32" s="3">
        <v>420800</v>
      </c>
      <c r="Q32" s="4">
        <v>442682</v>
      </c>
    </row>
    <row r="33" spans="1:17" ht="13.5">
      <c r="A33" s="21" t="s">
        <v>48</v>
      </c>
      <c r="B33" s="20"/>
      <c r="C33" s="3">
        <v>3872128</v>
      </c>
      <c r="D33" s="3">
        <v>3872128</v>
      </c>
      <c r="E33" s="3">
        <v>3872128</v>
      </c>
      <c r="F33" s="3">
        <v>3872128</v>
      </c>
      <c r="G33" s="3">
        <v>3872128</v>
      </c>
      <c r="H33" s="3">
        <v>3872244</v>
      </c>
      <c r="I33" s="3">
        <v>3872128</v>
      </c>
      <c r="J33" s="3">
        <v>3872128</v>
      </c>
      <c r="K33" s="3">
        <v>3872128</v>
      </c>
      <c r="L33" s="3">
        <v>3872128</v>
      </c>
      <c r="M33" s="3">
        <v>3872128</v>
      </c>
      <c r="N33" s="4">
        <v>3872128</v>
      </c>
      <c r="O33" s="6">
        <v>46465652</v>
      </c>
      <c r="P33" s="3">
        <v>49943744</v>
      </c>
      <c r="Q33" s="4">
        <v>51437878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15840574</v>
      </c>
      <c r="D35" s="29">
        <f t="shared" si="1"/>
        <v>15840574</v>
      </c>
      <c r="E35" s="29">
        <f t="shared" si="1"/>
        <v>15840574</v>
      </c>
      <c r="F35" s="29">
        <f>SUM(F24:F34)</f>
        <v>15840574</v>
      </c>
      <c r="G35" s="29">
        <f>SUM(G24:G34)</f>
        <v>15840574</v>
      </c>
      <c r="H35" s="29">
        <f>SUM(H24:H34)</f>
        <v>15840584</v>
      </c>
      <c r="I35" s="29">
        <f>SUM(I24:I34)</f>
        <v>15840574</v>
      </c>
      <c r="J35" s="29">
        <f t="shared" si="1"/>
        <v>15840574</v>
      </c>
      <c r="K35" s="29">
        <f>SUM(K24:K34)</f>
        <v>15840574</v>
      </c>
      <c r="L35" s="29">
        <f>SUM(L24:L34)</f>
        <v>15840574</v>
      </c>
      <c r="M35" s="29">
        <f>SUM(M24:M34)</f>
        <v>15840574</v>
      </c>
      <c r="N35" s="32">
        <f t="shared" si="1"/>
        <v>15840574</v>
      </c>
      <c r="O35" s="31">
        <f t="shared" si="1"/>
        <v>190086898</v>
      </c>
      <c r="P35" s="29">
        <f t="shared" si="1"/>
        <v>203448443</v>
      </c>
      <c r="Q35" s="32">
        <f t="shared" si="1"/>
        <v>214645729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653613</v>
      </c>
      <c r="D37" s="42">
        <f t="shared" si="2"/>
        <v>653613</v>
      </c>
      <c r="E37" s="42">
        <f t="shared" si="2"/>
        <v>653613</v>
      </c>
      <c r="F37" s="42">
        <f>+F21-F35</f>
        <v>653613</v>
      </c>
      <c r="G37" s="42">
        <f>+G21-G35</f>
        <v>653613</v>
      </c>
      <c r="H37" s="42">
        <f>+H21-H35</f>
        <v>653606</v>
      </c>
      <c r="I37" s="42">
        <f>+I21-I35</f>
        <v>653613</v>
      </c>
      <c r="J37" s="42">
        <f t="shared" si="2"/>
        <v>653613</v>
      </c>
      <c r="K37" s="42">
        <f>+K21-K35</f>
        <v>653613</v>
      </c>
      <c r="L37" s="42">
        <f>+L21-L35</f>
        <v>653613</v>
      </c>
      <c r="M37" s="42">
        <f>+M21-M35</f>
        <v>653613</v>
      </c>
      <c r="N37" s="43">
        <f t="shared" si="2"/>
        <v>653613</v>
      </c>
      <c r="O37" s="44">
        <f t="shared" si="2"/>
        <v>7843349</v>
      </c>
      <c r="P37" s="42">
        <f t="shared" si="2"/>
        <v>3372212</v>
      </c>
      <c r="Q37" s="43">
        <f t="shared" si="2"/>
        <v>4241485</v>
      </c>
    </row>
    <row r="38" spans="1:17" ht="21" customHeight="1">
      <c r="A38" s="45" t="s">
        <v>52</v>
      </c>
      <c r="B38" s="25"/>
      <c r="C38" s="3">
        <v>3322750</v>
      </c>
      <c r="D38" s="3">
        <v>3322750</v>
      </c>
      <c r="E38" s="3">
        <v>3322750</v>
      </c>
      <c r="F38" s="3">
        <v>3322750</v>
      </c>
      <c r="G38" s="3">
        <v>3322750</v>
      </c>
      <c r="H38" s="3">
        <v>3322750</v>
      </c>
      <c r="I38" s="3">
        <v>3322750</v>
      </c>
      <c r="J38" s="3">
        <v>3322750</v>
      </c>
      <c r="K38" s="3">
        <v>3322750</v>
      </c>
      <c r="L38" s="3">
        <v>3322750</v>
      </c>
      <c r="M38" s="3">
        <v>3322750</v>
      </c>
      <c r="N38" s="4">
        <v>3322750</v>
      </c>
      <c r="O38" s="6">
        <v>39873000</v>
      </c>
      <c r="P38" s="3">
        <v>42428000</v>
      </c>
      <c r="Q38" s="4">
        <v>44828000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3976363</v>
      </c>
      <c r="D41" s="50">
        <f t="shared" si="3"/>
        <v>3976363</v>
      </c>
      <c r="E41" s="50">
        <f t="shared" si="3"/>
        <v>3976363</v>
      </c>
      <c r="F41" s="50">
        <f>SUM(F37:F40)</f>
        <v>3976363</v>
      </c>
      <c r="G41" s="50">
        <f>SUM(G37:G40)</f>
        <v>3976363</v>
      </c>
      <c r="H41" s="50">
        <f>SUM(H37:H40)</f>
        <v>3976356</v>
      </c>
      <c r="I41" s="50">
        <f>SUM(I37:I40)</f>
        <v>3976363</v>
      </c>
      <c r="J41" s="50">
        <f t="shared" si="3"/>
        <v>3976363</v>
      </c>
      <c r="K41" s="50">
        <f>SUM(K37:K40)</f>
        <v>3976363</v>
      </c>
      <c r="L41" s="50">
        <f>SUM(L37:L40)</f>
        <v>3976363</v>
      </c>
      <c r="M41" s="50">
        <f>SUM(M37:M40)</f>
        <v>3976363</v>
      </c>
      <c r="N41" s="51">
        <f t="shared" si="3"/>
        <v>3976363</v>
      </c>
      <c r="O41" s="52">
        <f t="shared" si="3"/>
        <v>47716349</v>
      </c>
      <c r="P41" s="50">
        <f t="shared" si="3"/>
        <v>45800212</v>
      </c>
      <c r="Q41" s="51">
        <f t="shared" si="3"/>
        <v>49069485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3976363</v>
      </c>
      <c r="D43" s="57">
        <f t="shared" si="4"/>
        <v>3976363</v>
      </c>
      <c r="E43" s="57">
        <f t="shared" si="4"/>
        <v>3976363</v>
      </c>
      <c r="F43" s="57">
        <f>+F41-F42</f>
        <v>3976363</v>
      </c>
      <c r="G43" s="57">
        <f>+G41-G42</f>
        <v>3976363</v>
      </c>
      <c r="H43" s="57">
        <f>+H41-H42</f>
        <v>3976356</v>
      </c>
      <c r="I43" s="57">
        <f>+I41-I42</f>
        <v>3976363</v>
      </c>
      <c r="J43" s="57">
        <f t="shared" si="4"/>
        <v>3976363</v>
      </c>
      <c r="K43" s="57">
        <f>+K41-K42</f>
        <v>3976363</v>
      </c>
      <c r="L43" s="57">
        <f>+L41-L42</f>
        <v>3976363</v>
      </c>
      <c r="M43" s="57">
        <f>+M41-M42</f>
        <v>3976363</v>
      </c>
      <c r="N43" s="58">
        <f t="shared" si="4"/>
        <v>3976363</v>
      </c>
      <c r="O43" s="59">
        <f t="shared" si="4"/>
        <v>47716349</v>
      </c>
      <c r="P43" s="57">
        <f t="shared" si="4"/>
        <v>45800212</v>
      </c>
      <c r="Q43" s="58">
        <f t="shared" si="4"/>
        <v>49069485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3976363</v>
      </c>
      <c r="D45" s="50">
        <f t="shared" si="5"/>
        <v>3976363</v>
      </c>
      <c r="E45" s="50">
        <f t="shared" si="5"/>
        <v>3976363</v>
      </c>
      <c r="F45" s="50">
        <f>SUM(F43:F44)</f>
        <v>3976363</v>
      </c>
      <c r="G45" s="50">
        <f>SUM(G43:G44)</f>
        <v>3976363</v>
      </c>
      <c r="H45" s="50">
        <f>SUM(H43:H44)</f>
        <v>3976356</v>
      </c>
      <c r="I45" s="50">
        <f>SUM(I43:I44)</f>
        <v>3976363</v>
      </c>
      <c r="J45" s="50">
        <f t="shared" si="5"/>
        <v>3976363</v>
      </c>
      <c r="K45" s="50">
        <f>SUM(K43:K44)</f>
        <v>3976363</v>
      </c>
      <c r="L45" s="50">
        <f>SUM(L43:L44)</f>
        <v>3976363</v>
      </c>
      <c r="M45" s="50">
        <f>SUM(M43:M44)</f>
        <v>3976363</v>
      </c>
      <c r="N45" s="51">
        <f t="shared" si="5"/>
        <v>3976363</v>
      </c>
      <c r="O45" s="52">
        <f t="shared" si="5"/>
        <v>47716349</v>
      </c>
      <c r="P45" s="50">
        <f t="shared" si="5"/>
        <v>45800212</v>
      </c>
      <c r="Q45" s="51">
        <f t="shared" si="5"/>
        <v>49069485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3976363</v>
      </c>
      <c r="D47" s="63">
        <f t="shared" si="6"/>
        <v>3976363</v>
      </c>
      <c r="E47" s="63">
        <f t="shared" si="6"/>
        <v>3976363</v>
      </c>
      <c r="F47" s="63">
        <f>SUM(F45:F46)</f>
        <v>3976363</v>
      </c>
      <c r="G47" s="63">
        <f>SUM(G45:G46)</f>
        <v>3976363</v>
      </c>
      <c r="H47" s="63">
        <f>SUM(H45:H46)</f>
        <v>3976356</v>
      </c>
      <c r="I47" s="63">
        <f>SUM(I45:I46)</f>
        <v>3976363</v>
      </c>
      <c r="J47" s="63">
        <f t="shared" si="6"/>
        <v>3976363</v>
      </c>
      <c r="K47" s="63">
        <f>SUM(K45:K46)</f>
        <v>3976363</v>
      </c>
      <c r="L47" s="63">
        <f>SUM(L45:L46)</f>
        <v>3976363</v>
      </c>
      <c r="M47" s="63">
        <f>SUM(M45:M46)</f>
        <v>3976363</v>
      </c>
      <c r="N47" s="64">
        <f t="shared" si="6"/>
        <v>3976363</v>
      </c>
      <c r="O47" s="65">
        <f t="shared" si="6"/>
        <v>47716349</v>
      </c>
      <c r="P47" s="63">
        <f t="shared" si="6"/>
        <v>45800212</v>
      </c>
      <c r="Q47" s="66">
        <f t="shared" si="6"/>
        <v>49069485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6295087</v>
      </c>
      <c r="D5" s="3">
        <v>6295087</v>
      </c>
      <c r="E5" s="3">
        <v>6295087</v>
      </c>
      <c r="F5" s="3">
        <v>6295087</v>
      </c>
      <c r="G5" s="3">
        <v>6295087</v>
      </c>
      <c r="H5" s="3">
        <v>6295090</v>
      </c>
      <c r="I5" s="3">
        <v>6295087</v>
      </c>
      <c r="J5" s="3">
        <v>6295087</v>
      </c>
      <c r="K5" s="3">
        <v>6295087</v>
      </c>
      <c r="L5" s="3">
        <v>6295087</v>
      </c>
      <c r="M5" s="3">
        <v>6295087</v>
      </c>
      <c r="N5" s="4">
        <v>6295087</v>
      </c>
      <c r="O5" s="5">
        <v>75541047</v>
      </c>
      <c r="P5" s="3">
        <v>79479523</v>
      </c>
      <c r="Q5" s="4">
        <v>83623519</v>
      </c>
    </row>
    <row r="6" spans="1:17" ht="13.5">
      <c r="A6" s="19" t="s">
        <v>24</v>
      </c>
      <c r="B6" s="20"/>
      <c r="C6" s="3">
        <v>6264000</v>
      </c>
      <c r="D6" s="3">
        <v>6264000</v>
      </c>
      <c r="E6" s="3">
        <v>6264000</v>
      </c>
      <c r="F6" s="3">
        <v>6264000</v>
      </c>
      <c r="G6" s="3">
        <v>6264000</v>
      </c>
      <c r="H6" s="3">
        <v>6264000</v>
      </c>
      <c r="I6" s="3">
        <v>6264000</v>
      </c>
      <c r="J6" s="3">
        <v>6264000</v>
      </c>
      <c r="K6" s="3">
        <v>6264000</v>
      </c>
      <c r="L6" s="3">
        <v>6264000</v>
      </c>
      <c r="M6" s="3">
        <v>6264000</v>
      </c>
      <c r="N6" s="4">
        <v>6264000</v>
      </c>
      <c r="O6" s="6">
        <v>75168000</v>
      </c>
      <c r="P6" s="3">
        <v>78346236</v>
      </c>
      <c r="Q6" s="4">
        <v>82426453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766667</v>
      </c>
      <c r="D9" s="22">
        <v>766667</v>
      </c>
      <c r="E9" s="22">
        <v>766667</v>
      </c>
      <c r="F9" s="22">
        <v>766667</v>
      </c>
      <c r="G9" s="22">
        <v>766667</v>
      </c>
      <c r="H9" s="22">
        <v>766663</v>
      </c>
      <c r="I9" s="22">
        <v>766667</v>
      </c>
      <c r="J9" s="22">
        <v>766667</v>
      </c>
      <c r="K9" s="22">
        <v>766667</v>
      </c>
      <c r="L9" s="22">
        <v>766667</v>
      </c>
      <c r="M9" s="22">
        <v>766667</v>
      </c>
      <c r="N9" s="23">
        <v>766667</v>
      </c>
      <c r="O9" s="24">
        <v>9200000</v>
      </c>
      <c r="P9" s="22">
        <v>9005110</v>
      </c>
      <c r="Q9" s="23">
        <v>9473366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72025</v>
      </c>
      <c r="D11" s="3">
        <v>72025</v>
      </c>
      <c r="E11" s="3">
        <v>72025</v>
      </c>
      <c r="F11" s="3">
        <v>72025</v>
      </c>
      <c r="G11" s="3">
        <v>72025</v>
      </c>
      <c r="H11" s="3">
        <v>72025</v>
      </c>
      <c r="I11" s="3">
        <v>72025</v>
      </c>
      <c r="J11" s="3">
        <v>72025</v>
      </c>
      <c r="K11" s="3">
        <v>72025</v>
      </c>
      <c r="L11" s="3">
        <v>72025</v>
      </c>
      <c r="M11" s="3">
        <v>72025</v>
      </c>
      <c r="N11" s="4">
        <v>72025</v>
      </c>
      <c r="O11" s="6">
        <v>864300</v>
      </c>
      <c r="P11" s="3">
        <v>909384</v>
      </c>
      <c r="Q11" s="4">
        <v>956817</v>
      </c>
    </row>
    <row r="12" spans="1:17" ht="13.5">
      <c r="A12" s="19" t="s">
        <v>29</v>
      </c>
      <c r="B12" s="25"/>
      <c r="C12" s="3">
        <v>87917</v>
      </c>
      <c r="D12" s="3">
        <v>87917</v>
      </c>
      <c r="E12" s="3">
        <v>87917</v>
      </c>
      <c r="F12" s="3">
        <v>87917</v>
      </c>
      <c r="G12" s="3">
        <v>87917</v>
      </c>
      <c r="H12" s="3">
        <v>87913</v>
      </c>
      <c r="I12" s="3">
        <v>87917</v>
      </c>
      <c r="J12" s="3">
        <v>87917</v>
      </c>
      <c r="K12" s="3">
        <v>87917</v>
      </c>
      <c r="L12" s="3">
        <v>87917</v>
      </c>
      <c r="M12" s="3">
        <v>87917</v>
      </c>
      <c r="N12" s="4">
        <v>87917</v>
      </c>
      <c r="O12" s="6">
        <v>1055000</v>
      </c>
      <c r="P12" s="3">
        <v>1109915</v>
      </c>
      <c r="Q12" s="4">
        <v>1167985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333333</v>
      </c>
      <c r="D15" s="3">
        <v>333333</v>
      </c>
      <c r="E15" s="3">
        <v>333333</v>
      </c>
      <c r="F15" s="3">
        <v>333333</v>
      </c>
      <c r="G15" s="3">
        <v>333333</v>
      </c>
      <c r="H15" s="3">
        <v>333337</v>
      </c>
      <c r="I15" s="3">
        <v>333333</v>
      </c>
      <c r="J15" s="3">
        <v>333333</v>
      </c>
      <c r="K15" s="3">
        <v>333333</v>
      </c>
      <c r="L15" s="3">
        <v>333333</v>
      </c>
      <c r="M15" s="3">
        <v>333333</v>
      </c>
      <c r="N15" s="4">
        <v>333333</v>
      </c>
      <c r="O15" s="6">
        <v>4000000</v>
      </c>
      <c r="P15" s="3">
        <v>4206500</v>
      </c>
      <c r="Q15" s="4">
        <v>4423659</v>
      </c>
    </row>
    <row r="16" spans="1:17" ht="13.5">
      <c r="A16" s="19" t="s">
        <v>33</v>
      </c>
      <c r="B16" s="25"/>
      <c r="C16" s="3">
        <v>333333</v>
      </c>
      <c r="D16" s="3">
        <v>333333</v>
      </c>
      <c r="E16" s="3">
        <v>333333</v>
      </c>
      <c r="F16" s="3">
        <v>333333</v>
      </c>
      <c r="G16" s="3">
        <v>333333</v>
      </c>
      <c r="H16" s="3">
        <v>333337</v>
      </c>
      <c r="I16" s="3">
        <v>333333</v>
      </c>
      <c r="J16" s="3">
        <v>333333</v>
      </c>
      <c r="K16" s="3">
        <v>333333</v>
      </c>
      <c r="L16" s="3">
        <v>333333</v>
      </c>
      <c r="M16" s="3">
        <v>333333</v>
      </c>
      <c r="N16" s="4">
        <v>333333</v>
      </c>
      <c r="O16" s="6">
        <v>4000000</v>
      </c>
      <c r="P16" s="3">
        <v>4208100</v>
      </c>
      <c r="Q16" s="4">
        <v>4427027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15683666</v>
      </c>
      <c r="D18" s="3">
        <v>15683666</v>
      </c>
      <c r="E18" s="3">
        <v>15683666</v>
      </c>
      <c r="F18" s="3">
        <v>15683666</v>
      </c>
      <c r="G18" s="3">
        <v>15683666</v>
      </c>
      <c r="H18" s="3">
        <v>15683674</v>
      </c>
      <c r="I18" s="3">
        <v>15683666</v>
      </c>
      <c r="J18" s="3">
        <v>15683666</v>
      </c>
      <c r="K18" s="3">
        <v>15683666</v>
      </c>
      <c r="L18" s="3">
        <v>15683666</v>
      </c>
      <c r="M18" s="3">
        <v>15683666</v>
      </c>
      <c r="N18" s="4">
        <v>15683666</v>
      </c>
      <c r="O18" s="6">
        <v>188204000</v>
      </c>
      <c r="P18" s="3">
        <v>199700718</v>
      </c>
      <c r="Q18" s="4">
        <v>205034116</v>
      </c>
    </row>
    <row r="19" spans="1:17" ht="13.5">
      <c r="A19" s="19" t="s">
        <v>36</v>
      </c>
      <c r="B19" s="25"/>
      <c r="C19" s="22">
        <v>88806</v>
      </c>
      <c r="D19" s="22">
        <v>88806</v>
      </c>
      <c r="E19" s="22">
        <v>88806</v>
      </c>
      <c r="F19" s="22">
        <v>88806</v>
      </c>
      <c r="G19" s="22">
        <v>88806</v>
      </c>
      <c r="H19" s="22">
        <v>88815</v>
      </c>
      <c r="I19" s="22">
        <v>88806</v>
      </c>
      <c r="J19" s="22">
        <v>88806</v>
      </c>
      <c r="K19" s="22">
        <v>88806</v>
      </c>
      <c r="L19" s="22">
        <v>88806</v>
      </c>
      <c r="M19" s="22">
        <v>88806</v>
      </c>
      <c r="N19" s="23">
        <v>88806</v>
      </c>
      <c r="O19" s="24">
        <v>1065681</v>
      </c>
      <c r="P19" s="22">
        <v>1383920</v>
      </c>
      <c r="Q19" s="23">
        <v>1455698</v>
      </c>
    </row>
    <row r="20" spans="1:17" ht="13.5">
      <c r="A20" s="19" t="s">
        <v>37</v>
      </c>
      <c r="B20" s="25"/>
      <c r="C20" s="3">
        <v>25000</v>
      </c>
      <c r="D20" s="3">
        <v>25000</v>
      </c>
      <c r="E20" s="3">
        <v>25000</v>
      </c>
      <c r="F20" s="3">
        <v>25000</v>
      </c>
      <c r="G20" s="3">
        <v>25000</v>
      </c>
      <c r="H20" s="3">
        <v>25000</v>
      </c>
      <c r="I20" s="3">
        <v>25000</v>
      </c>
      <c r="J20" s="3">
        <v>25000</v>
      </c>
      <c r="K20" s="3">
        <v>25000</v>
      </c>
      <c r="L20" s="3">
        <v>25000</v>
      </c>
      <c r="M20" s="3">
        <v>25000</v>
      </c>
      <c r="N20" s="26">
        <v>25000</v>
      </c>
      <c r="O20" s="6">
        <v>300000</v>
      </c>
      <c r="P20" s="3">
        <v>315100</v>
      </c>
      <c r="Q20" s="4">
        <v>330959</v>
      </c>
    </row>
    <row r="21" spans="1:17" ht="25.5">
      <c r="A21" s="27" t="s">
        <v>38</v>
      </c>
      <c r="B21" s="28"/>
      <c r="C21" s="29">
        <f aca="true" t="shared" si="0" ref="C21:Q21">SUM(C5:C20)</f>
        <v>29949834</v>
      </c>
      <c r="D21" s="29">
        <f t="shared" si="0"/>
        <v>29949834</v>
      </c>
      <c r="E21" s="29">
        <f t="shared" si="0"/>
        <v>29949834</v>
      </c>
      <c r="F21" s="29">
        <f>SUM(F5:F20)</f>
        <v>29949834</v>
      </c>
      <c r="G21" s="29">
        <f>SUM(G5:G20)</f>
        <v>29949834</v>
      </c>
      <c r="H21" s="29">
        <f>SUM(H5:H20)</f>
        <v>29949854</v>
      </c>
      <c r="I21" s="29">
        <f>SUM(I5:I20)</f>
        <v>29949834</v>
      </c>
      <c r="J21" s="29">
        <f t="shared" si="0"/>
        <v>29949834</v>
      </c>
      <c r="K21" s="29">
        <f>SUM(K5:K20)</f>
        <v>29949834</v>
      </c>
      <c r="L21" s="29">
        <f>SUM(L5:L20)</f>
        <v>29949834</v>
      </c>
      <c r="M21" s="29">
        <f>SUM(M5:M20)</f>
        <v>29949834</v>
      </c>
      <c r="N21" s="30">
        <f t="shared" si="0"/>
        <v>29949834</v>
      </c>
      <c r="O21" s="31">
        <f t="shared" si="0"/>
        <v>359398028</v>
      </c>
      <c r="P21" s="29">
        <f t="shared" si="0"/>
        <v>378664506</v>
      </c>
      <c r="Q21" s="32">
        <f t="shared" si="0"/>
        <v>393319599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11783227</v>
      </c>
      <c r="D24" s="3">
        <v>11783227</v>
      </c>
      <c r="E24" s="3">
        <v>11783227</v>
      </c>
      <c r="F24" s="3">
        <v>11783227</v>
      </c>
      <c r="G24" s="3">
        <v>11783227</v>
      </c>
      <c r="H24" s="3">
        <v>11783146</v>
      </c>
      <c r="I24" s="3">
        <v>11783227</v>
      </c>
      <c r="J24" s="3">
        <v>11783227</v>
      </c>
      <c r="K24" s="3">
        <v>11783227</v>
      </c>
      <c r="L24" s="3">
        <v>11783227</v>
      </c>
      <c r="M24" s="3">
        <v>11783227</v>
      </c>
      <c r="N24" s="36">
        <v>11783227</v>
      </c>
      <c r="O24" s="6">
        <v>141398643</v>
      </c>
      <c r="P24" s="3">
        <v>150366326</v>
      </c>
      <c r="Q24" s="4">
        <v>158208325</v>
      </c>
    </row>
    <row r="25" spans="1:17" ht="13.5">
      <c r="A25" s="21" t="s">
        <v>41</v>
      </c>
      <c r="B25" s="20"/>
      <c r="C25" s="3">
        <v>1499742</v>
      </c>
      <c r="D25" s="3">
        <v>1499742</v>
      </c>
      <c r="E25" s="3">
        <v>1499742</v>
      </c>
      <c r="F25" s="3">
        <v>1499742</v>
      </c>
      <c r="G25" s="3">
        <v>1499742</v>
      </c>
      <c r="H25" s="3">
        <v>1499736</v>
      </c>
      <c r="I25" s="3">
        <v>1499742</v>
      </c>
      <c r="J25" s="3">
        <v>1499742</v>
      </c>
      <c r="K25" s="3">
        <v>1499742</v>
      </c>
      <c r="L25" s="3">
        <v>1499742</v>
      </c>
      <c r="M25" s="3">
        <v>1499742</v>
      </c>
      <c r="N25" s="4">
        <v>1499742</v>
      </c>
      <c r="O25" s="6">
        <v>17996898</v>
      </c>
      <c r="P25" s="3">
        <v>18836136</v>
      </c>
      <c r="Q25" s="4">
        <v>19817619</v>
      </c>
    </row>
    <row r="26" spans="1:17" ht="13.5">
      <c r="A26" s="21" t="s">
        <v>42</v>
      </c>
      <c r="B26" s="20"/>
      <c r="C26" s="3">
        <v>500000</v>
      </c>
      <c r="D26" s="3">
        <v>500000</v>
      </c>
      <c r="E26" s="3">
        <v>500000</v>
      </c>
      <c r="F26" s="3">
        <v>500000</v>
      </c>
      <c r="G26" s="3">
        <v>500000</v>
      </c>
      <c r="H26" s="3">
        <v>500000</v>
      </c>
      <c r="I26" s="3">
        <v>500000</v>
      </c>
      <c r="J26" s="3">
        <v>500000</v>
      </c>
      <c r="K26" s="3">
        <v>500000</v>
      </c>
      <c r="L26" s="3">
        <v>500000</v>
      </c>
      <c r="M26" s="3">
        <v>500000</v>
      </c>
      <c r="N26" s="4">
        <v>500000</v>
      </c>
      <c r="O26" s="6">
        <v>6000000</v>
      </c>
      <c r="P26" s="3">
        <v>3154000</v>
      </c>
      <c r="Q26" s="4">
        <v>3315902</v>
      </c>
    </row>
    <row r="27" spans="1:17" ht="13.5">
      <c r="A27" s="21" t="s">
        <v>43</v>
      </c>
      <c r="B27" s="20"/>
      <c r="C27" s="3">
        <v>3833333</v>
      </c>
      <c r="D27" s="3">
        <v>3833333</v>
      </c>
      <c r="E27" s="3">
        <v>3833333</v>
      </c>
      <c r="F27" s="3">
        <v>3833333</v>
      </c>
      <c r="G27" s="3">
        <v>3833333</v>
      </c>
      <c r="H27" s="3">
        <v>3833337</v>
      </c>
      <c r="I27" s="3">
        <v>3833333</v>
      </c>
      <c r="J27" s="3">
        <v>3833333</v>
      </c>
      <c r="K27" s="3">
        <v>3833333</v>
      </c>
      <c r="L27" s="3">
        <v>3833333</v>
      </c>
      <c r="M27" s="3">
        <v>3833333</v>
      </c>
      <c r="N27" s="36">
        <v>3833333</v>
      </c>
      <c r="O27" s="6">
        <v>46000000</v>
      </c>
      <c r="P27" s="3">
        <v>48386498</v>
      </c>
      <c r="Q27" s="4">
        <v>50896805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6248333</v>
      </c>
      <c r="D29" s="3">
        <v>6248333</v>
      </c>
      <c r="E29" s="3">
        <v>6248333</v>
      </c>
      <c r="F29" s="3">
        <v>6248333</v>
      </c>
      <c r="G29" s="3">
        <v>6248333</v>
      </c>
      <c r="H29" s="3">
        <v>6248337</v>
      </c>
      <c r="I29" s="3">
        <v>6248333</v>
      </c>
      <c r="J29" s="3">
        <v>6248333</v>
      </c>
      <c r="K29" s="3">
        <v>6248333</v>
      </c>
      <c r="L29" s="3">
        <v>6248333</v>
      </c>
      <c r="M29" s="3">
        <v>6248333</v>
      </c>
      <c r="N29" s="36">
        <v>6248333</v>
      </c>
      <c r="O29" s="6">
        <v>74980000</v>
      </c>
      <c r="P29" s="3">
        <v>130712340</v>
      </c>
      <c r="Q29" s="4">
        <v>137588336</v>
      </c>
    </row>
    <row r="30" spans="1:17" ht="13.5">
      <c r="A30" s="21" t="s">
        <v>46</v>
      </c>
      <c r="B30" s="20"/>
      <c r="C30" s="3">
        <v>363919</v>
      </c>
      <c r="D30" s="3">
        <v>363919</v>
      </c>
      <c r="E30" s="3">
        <v>363919</v>
      </c>
      <c r="F30" s="3">
        <v>363919</v>
      </c>
      <c r="G30" s="3">
        <v>363919</v>
      </c>
      <c r="H30" s="3">
        <v>363917</v>
      </c>
      <c r="I30" s="3">
        <v>363919</v>
      </c>
      <c r="J30" s="3">
        <v>363919</v>
      </c>
      <c r="K30" s="3">
        <v>363919</v>
      </c>
      <c r="L30" s="3">
        <v>363919</v>
      </c>
      <c r="M30" s="3">
        <v>363919</v>
      </c>
      <c r="N30" s="4">
        <v>363919</v>
      </c>
      <c r="O30" s="6">
        <v>4367026</v>
      </c>
      <c r="P30" s="3">
        <v>5724924</v>
      </c>
      <c r="Q30" s="4">
        <v>6021862</v>
      </c>
    </row>
    <row r="31" spans="1:17" ht="13.5">
      <c r="A31" s="21" t="s">
        <v>47</v>
      </c>
      <c r="B31" s="20"/>
      <c r="C31" s="3">
        <v>5004377</v>
      </c>
      <c r="D31" s="3">
        <v>5004377</v>
      </c>
      <c r="E31" s="3">
        <v>5004377</v>
      </c>
      <c r="F31" s="3">
        <v>5004377</v>
      </c>
      <c r="G31" s="3">
        <v>5004377</v>
      </c>
      <c r="H31" s="3">
        <v>5004282</v>
      </c>
      <c r="I31" s="3">
        <v>5004377</v>
      </c>
      <c r="J31" s="3">
        <v>5004377</v>
      </c>
      <c r="K31" s="3">
        <v>5004377</v>
      </c>
      <c r="L31" s="3">
        <v>5004377</v>
      </c>
      <c r="M31" s="3">
        <v>5004377</v>
      </c>
      <c r="N31" s="36">
        <v>5004377</v>
      </c>
      <c r="O31" s="6">
        <v>60052429</v>
      </c>
      <c r="P31" s="3">
        <v>76577252</v>
      </c>
      <c r="Q31" s="4">
        <v>80561755</v>
      </c>
    </row>
    <row r="32" spans="1:17" ht="13.5">
      <c r="A32" s="21" t="s">
        <v>35</v>
      </c>
      <c r="B32" s="20"/>
      <c r="C32" s="3">
        <v>58333</v>
      </c>
      <c r="D32" s="3">
        <v>58333</v>
      </c>
      <c r="E32" s="3">
        <v>58333</v>
      </c>
      <c r="F32" s="3">
        <v>58333</v>
      </c>
      <c r="G32" s="3">
        <v>58333</v>
      </c>
      <c r="H32" s="3">
        <v>58337</v>
      </c>
      <c r="I32" s="3">
        <v>58333</v>
      </c>
      <c r="J32" s="3">
        <v>58333</v>
      </c>
      <c r="K32" s="3">
        <v>58333</v>
      </c>
      <c r="L32" s="3">
        <v>58333</v>
      </c>
      <c r="M32" s="3">
        <v>58333</v>
      </c>
      <c r="N32" s="4">
        <v>58333</v>
      </c>
      <c r="O32" s="6">
        <v>700000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3654274</v>
      </c>
      <c r="D33" s="3">
        <v>3654274</v>
      </c>
      <c r="E33" s="3">
        <v>3654274</v>
      </c>
      <c r="F33" s="3">
        <v>3654274</v>
      </c>
      <c r="G33" s="3">
        <v>3654274</v>
      </c>
      <c r="H33" s="3">
        <v>3654311</v>
      </c>
      <c r="I33" s="3">
        <v>3654274</v>
      </c>
      <c r="J33" s="3">
        <v>3654274</v>
      </c>
      <c r="K33" s="3">
        <v>3654274</v>
      </c>
      <c r="L33" s="3">
        <v>3654274</v>
      </c>
      <c r="M33" s="3">
        <v>3654274</v>
      </c>
      <c r="N33" s="4">
        <v>3654274</v>
      </c>
      <c r="O33" s="6">
        <v>43851325</v>
      </c>
      <c r="P33" s="3">
        <v>36510398</v>
      </c>
      <c r="Q33" s="4">
        <v>38416926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32945538</v>
      </c>
      <c r="D35" s="29">
        <f t="shared" si="1"/>
        <v>32945538</v>
      </c>
      <c r="E35" s="29">
        <f t="shared" si="1"/>
        <v>32945538</v>
      </c>
      <c r="F35" s="29">
        <f>SUM(F24:F34)</f>
        <v>32945538</v>
      </c>
      <c r="G35" s="29">
        <f>SUM(G24:G34)</f>
        <v>32945538</v>
      </c>
      <c r="H35" s="29">
        <f>SUM(H24:H34)</f>
        <v>32945403</v>
      </c>
      <c r="I35" s="29">
        <f>SUM(I24:I34)</f>
        <v>32945538</v>
      </c>
      <c r="J35" s="29">
        <f t="shared" si="1"/>
        <v>32945538</v>
      </c>
      <c r="K35" s="29">
        <f>SUM(K24:K34)</f>
        <v>32945538</v>
      </c>
      <c r="L35" s="29">
        <f>SUM(L24:L34)</f>
        <v>32945538</v>
      </c>
      <c r="M35" s="29">
        <f>SUM(M24:M34)</f>
        <v>32945538</v>
      </c>
      <c r="N35" s="32">
        <f t="shared" si="1"/>
        <v>32945538</v>
      </c>
      <c r="O35" s="31">
        <f t="shared" si="1"/>
        <v>395346321</v>
      </c>
      <c r="P35" s="29">
        <f t="shared" si="1"/>
        <v>470267874</v>
      </c>
      <c r="Q35" s="32">
        <f t="shared" si="1"/>
        <v>494827530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-2995704</v>
      </c>
      <c r="D37" s="42">
        <f t="shared" si="2"/>
        <v>-2995704</v>
      </c>
      <c r="E37" s="42">
        <f t="shared" si="2"/>
        <v>-2995704</v>
      </c>
      <c r="F37" s="42">
        <f>+F21-F35</f>
        <v>-2995704</v>
      </c>
      <c r="G37" s="42">
        <f>+G21-G35</f>
        <v>-2995704</v>
      </c>
      <c r="H37" s="42">
        <f>+H21-H35</f>
        <v>-2995549</v>
      </c>
      <c r="I37" s="42">
        <f>+I21-I35</f>
        <v>-2995704</v>
      </c>
      <c r="J37" s="42">
        <f t="shared" si="2"/>
        <v>-2995704</v>
      </c>
      <c r="K37" s="42">
        <f>+K21-K35</f>
        <v>-2995704</v>
      </c>
      <c r="L37" s="42">
        <f>+L21-L35</f>
        <v>-2995704</v>
      </c>
      <c r="M37" s="42">
        <f>+M21-M35</f>
        <v>-2995704</v>
      </c>
      <c r="N37" s="43">
        <f t="shared" si="2"/>
        <v>-2995704</v>
      </c>
      <c r="O37" s="44">
        <f t="shared" si="2"/>
        <v>-35948293</v>
      </c>
      <c r="P37" s="42">
        <f t="shared" si="2"/>
        <v>-91603368</v>
      </c>
      <c r="Q37" s="43">
        <f t="shared" si="2"/>
        <v>-101507931</v>
      </c>
    </row>
    <row r="38" spans="1:17" ht="21" customHeight="1">
      <c r="A38" s="45" t="s">
        <v>52</v>
      </c>
      <c r="B38" s="25"/>
      <c r="C38" s="3">
        <v>2575000</v>
      </c>
      <c r="D38" s="3">
        <v>2575000</v>
      </c>
      <c r="E38" s="3">
        <v>2575000</v>
      </c>
      <c r="F38" s="3">
        <v>2575000</v>
      </c>
      <c r="G38" s="3">
        <v>2575000</v>
      </c>
      <c r="H38" s="3">
        <v>2575000</v>
      </c>
      <c r="I38" s="3">
        <v>2575000</v>
      </c>
      <c r="J38" s="3">
        <v>2575000</v>
      </c>
      <c r="K38" s="3">
        <v>2575000</v>
      </c>
      <c r="L38" s="3">
        <v>2575000</v>
      </c>
      <c r="M38" s="3">
        <v>2575000</v>
      </c>
      <c r="N38" s="4">
        <v>2575000</v>
      </c>
      <c r="O38" s="6">
        <v>30900000</v>
      </c>
      <c r="P38" s="3">
        <v>31494945</v>
      </c>
      <c r="Q38" s="4">
        <v>33089343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-420704</v>
      </c>
      <c r="D41" s="50">
        <f t="shared" si="3"/>
        <v>-420704</v>
      </c>
      <c r="E41" s="50">
        <f t="shared" si="3"/>
        <v>-420704</v>
      </c>
      <c r="F41" s="50">
        <f>SUM(F37:F40)</f>
        <v>-420704</v>
      </c>
      <c r="G41" s="50">
        <f>SUM(G37:G40)</f>
        <v>-420704</v>
      </c>
      <c r="H41" s="50">
        <f>SUM(H37:H40)</f>
        <v>-420549</v>
      </c>
      <c r="I41" s="50">
        <f>SUM(I37:I40)</f>
        <v>-420704</v>
      </c>
      <c r="J41" s="50">
        <f t="shared" si="3"/>
        <v>-420704</v>
      </c>
      <c r="K41" s="50">
        <f>SUM(K37:K40)</f>
        <v>-420704</v>
      </c>
      <c r="L41" s="50">
        <f>SUM(L37:L40)</f>
        <v>-420704</v>
      </c>
      <c r="M41" s="50">
        <f>SUM(M37:M40)</f>
        <v>-420704</v>
      </c>
      <c r="N41" s="51">
        <f t="shared" si="3"/>
        <v>-420704</v>
      </c>
      <c r="O41" s="52">
        <f t="shared" si="3"/>
        <v>-5048293</v>
      </c>
      <c r="P41" s="50">
        <f t="shared" si="3"/>
        <v>-60108423</v>
      </c>
      <c r="Q41" s="51">
        <f t="shared" si="3"/>
        <v>-68418588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-420704</v>
      </c>
      <c r="D43" s="57">
        <f t="shared" si="4"/>
        <v>-420704</v>
      </c>
      <c r="E43" s="57">
        <f t="shared" si="4"/>
        <v>-420704</v>
      </c>
      <c r="F43" s="57">
        <f>+F41-F42</f>
        <v>-420704</v>
      </c>
      <c r="G43" s="57">
        <f>+G41-G42</f>
        <v>-420704</v>
      </c>
      <c r="H43" s="57">
        <f>+H41-H42</f>
        <v>-420549</v>
      </c>
      <c r="I43" s="57">
        <f>+I41-I42</f>
        <v>-420704</v>
      </c>
      <c r="J43" s="57">
        <f t="shared" si="4"/>
        <v>-420704</v>
      </c>
      <c r="K43" s="57">
        <f>+K41-K42</f>
        <v>-420704</v>
      </c>
      <c r="L43" s="57">
        <f>+L41-L42</f>
        <v>-420704</v>
      </c>
      <c r="M43" s="57">
        <f>+M41-M42</f>
        <v>-420704</v>
      </c>
      <c r="N43" s="58">
        <f t="shared" si="4"/>
        <v>-420704</v>
      </c>
      <c r="O43" s="59">
        <f t="shared" si="4"/>
        <v>-5048293</v>
      </c>
      <c r="P43" s="57">
        <f t="shared" si="4"/>
        <v>-60108423</v>
      </c>
      <c r="Q43" s="58">
        <f t="shared" si="4"/>
        <v>-68418588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-420704</v>
      </c>
      <c r="D45" s="50">
        <f t="shared" si="5"/>
        <v>-420704</v>
      </c>
      <c r="E45" s="50">
        <f t="shared" si="5"/>
        <v>-420704</v>
      </c>
      <c r="F45" s="50">
        <f>SUM(F43:F44)</f>
        <v>-420704</v>
      </c>
      <c r="G45" s="50">
        <f>SUM(G43:G44)</f>
        <v>-420704</v>
      </c>
      <c r="H45" s="50">
        <f>SUM(H43:H44)</f>
        <v>-420549</v>
      </c>
      <c r="I45" s="50">
        <f>SUM(I43:I44)</f>
        <v>-420704</v>
      </c>
      <c r="J45" s="50">
        <f t="shared" si="5"/>
        <v>-420704</v>
      </c>
      <c r="K45" s="50">
        <f>SUM(K43:K44)</f>
        <v>-420704</v>
      </c>
      <c r="L45" s="50">
        <f>SUM(L43:L44)</f>
        <v>-420704</v>
      </c>
      <c r="M45" s="50">
        <f>SUM(M43:M44)</f>
        <v>-420704</v>
      </c>
      <c r="N45" s="51">
        <f t="shared" si="5"/>
        <v>-420704</v>
      </c>
      <c r="O45" s="52">
        <f t="shared" si="5"/>
        <v>-5048293</v>
      </c>
      <c r="P45" s="50">
        <f t="shared" si="5"/>
        <v>-60108423</v>
      </c>
      <c r="Q45" s="51">
        <f t="shared" si="5"/>
        <v>-68418588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-420704</v>
      </c>
      <c r="D47" s="63">
        <f t="shared" si="6"/>
        <v>-420704</v>
      </c>
      <c r="E47" s="63">
        <f t="shared" si="6"/>
        <v>-420704</v>
      </c>
      <c r="F47" s="63">
        <f>SUM(F45:F46)</f>
        <v>-420704</v>
      </c>
      <c r="G47" s="63">
        <f>SUM(G45:G46)</f>
        <v>-420704</v>
      </c>
      <c r="H47" s="63">
        <f>SUM(H45:H46)</f>
        <v>-420549</v>
      </c>
      <c r="I47" s="63">
        <f>SUM(I45:I46)</f>
        <v>-420704</v>
      </c>
      <c r="J47" s="63">
        <f t="shared" si="6"/>
        <v>-420704</v>
      </c>
      <c r="K47" s="63">
        <f>SUM(K45:K46)</f>
        <v>-420704</v>
      </c>
      <c r="L47" s="63">
        <f>SUM(L45:L46)</f>
        <v>-420704</v>
      </c>
      <c r="M47" s="63">
        <f>SUM(M45:M46)</f>
        <v>-420704</v>
      </c>
      <c r="N47" s="64">
        <f t="shared" si="6"/>
        <v>-420704</v>
      </c>
      <c r="O47" s="65">
        <f t="shared" si="6"/>
        <v>-5048293</v>
      </c>
      <c r="P47" s="63">
        <f t="shared" si="6"/>
        <v>-60108423</v>
      </c>
      <c r="Q47" s="66">
        <f t="shared" si="6"/>
        <v>-68418588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3168749</v>
      </c>
      <c r="D7" s="3">
        <v>3168749</v>
      </c>
      <c r="E7" s="3">
        <v>3168749</v>
      </c>
      <c r="F7" s="3">
        <v>3168749</v>
      </c>
      <c r="G7" s="3">
        <v>3168749</v>
      </c>
      <c r="H7" s="3">
        <v>3168749</v>
      </c>
      <c r="I7" s="3">
        <v>3168749</v>
      </c>
      <c r="J7" s="3">
        <v>3168749</v>
      </c>
      <c r="K7" s="3">
        <v>3168749</v>
      </c>
      <c r="L7" s="3">
        <v>3168749</v>
      </c>
      <c r="M7" s="3">
        <v>3168749</v>
      </c>
      <c r="N7" s="4">
        <v>3168755</v>
      </c>
      <c r="O7" s="6">
        <v>38024994</v>
      </c>
      <c r="P7" s="3">
        <v>39972944</v>
      </c>
      <c r="Q7" s="4">
        <v>42131483</v>
      </c>
    </row>
    <row r="8" spans="1:17" ht="13.5">
      <c r="A8" s="21" t="s">
        <v>26</v>
      </c>
      <c r="B8" s="20"/>
      <c r="C8" s="3">
        <v>1394863</v>
      </c>
      <c r="D8" s="3">
        <v>1394863</v>
      </c>
      <c r="E8" s="3">
        <v>1394863</v>
      </c>
      <c r="F8" s="3">
        <v>1394863</v>
      </c>
      <c r="G8" s="3">
        <v>1394863</v>
      </c>
      <c r="H8" s="3">
        <v>1394863</v>
      </c>
      <c r="I8" s="3">
        <v>1394863</v>
      </c>
      <c r="J8" s="3">
        <v>1394863</v>
      </c>
      <c r="K8" s="3">
        <v>1394863</v>
      </c>
      <c r="L8" s="3">
        <v>1394863</v>
      </c>
      <c r="M8" s="3">
        <v>1394863</v>
      </c>
      <c r="N8" s="4">
        <v>1394874</v>
      </c>
      <c r="O8" s="6">
        <v>16738367</v>
      </c>
      <c r="P8" s="3">
        <v>17578999</v>
      </c>
      <c r="Q8" s="4">
        <v>18528265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15000</v>
      </c>
      <c r="D11" s="3">
        <v>15000</v>
      </c>
      <c r="E11" s="3">
        <v>15000</v>
      </c>
      <c r="F11" s="3">
        <v>15000</v>
      </c>
      <c r="G11" s="3">
        <v>15000</v>
      </c>
      <c r="H11" s="3">
        <v>15000</v>
      </c>
      <c r="I11" s="3">
        <v>15000</v>
      </c>
      <c r="J11" s="3">
        <v>15000</v>
      </c>
      <c r="K11" s="3">
        <v>15000</v>
      </c>
      <c r="L11" s="3">
        <v>15000</v>
      </c>
      <c r="M11" s="3">
        <v>15000</v>
      </c>
      <c r="N11" s="4">
        <v>15000</v>
      </c>
      <c r="O11" s="6">
        <v>180000</v>
      </c>
      <c r="P11" s="3">
        <v>190000</v>
      </c>
      <c r="Q11" s="4">
        <v>200000</v>
      </c>
    </row>
    <row r="12" spans="1:17" ht="13.5">
      <c r="A12" s="19" t="s">
        <v>29</v>
      </c>
      <c r="B12" s="25"/>
      <c r="C12" s="3">
        <v>833333</v>
      </c>
      <c r="D12" s="3">
        <v>833333</v>
      </c>
      <c r="E12" s="3">
        <v>833333</v>
      </c>
      <c r="F12" s="3">
        <v>833333</v>
      </c>
      <c r="G12" s="3">
        <v>833333</v>
      </c>
      <c r="H12" s="3">
        <v>833333</v>
      </c>
      <c r="I12" s="3">
        <v>833333</v>
      </c>
      <c r="J12" s="3">
        <v>833333</v>
      </c>
      <c r="K12" s="3">
        <v>833333</v>
      </c>
      <c r="L12" s="3">
        <v>833333</v>
      </c>
      <c r="M12" s="3">
        <v>833333</v>
      </c>
      <c r="N12" s="4">
        <v>833337</v>
      </c>
      <c r="O12" s="6">
        <v>10000000</v>
      </c>
      <c r="P12" s="3">
        <v>11000000</v>
      </c>
      <c r="Q12" s="4">
        <v>12000000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7500</v>
      </c>
      <c r="D15" s="3">
        <v>7500</v>
      </c>
      <c r="E15" s="3">
        <v>7500</v>
      </c>
      <c r="F15" s="3">
        <v>7500</v>
      </c>
      <c r="G15" s="3">
        <v>7500</v>
      </c>
      <c r="H15" s="3">
        <v>7500</v>
      </c>
      <c r="I15" s="3">
        <v>7500</v>
      </c>
      <c r="J15" s="3">
        <v>7500</v>
      </c>
      <c r="K15" s="3">
        <v>7500</v>
      </c>
      <c r="L15" s="3">
        <v>7500</v>
      </c>
      <c r="M15" s="3">
        <v>7500</v>
      </c>
      <c r="N15" s="4">
        <v>7500</v>
      </c>
      <c r="O15" s="6">
        <v>90000</v>
      </c>
      <c r="P15" s="3">
        <v>94860</v>
      </c>
      <c r="Q15" s="4">
        <v>99982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40650330</v>
      </c>
      <c r="D18" s="3">
        <v>40650330</v>
      </c>
      <c r="E18" s="3">
        <v>40650330</v>
      </c>
      <c r="F18" s="3">
        <v>40650330</v>
      </c>
      <c r="G18" s="3">
        <v>40650330</v>
      </c>
      <c r="H18" s="3">
        <v>40650330</v>
      </c>
      <c r="I18" s="3">
        <v>40650330</v>
      </c>
      <c r="J18" s="3">
        <v>40650330</v>
      </c>
      <c r="K18" s="3">
        <v>40650330</v>
      </c>
      <c r="L18" s="3">
        <v>40650330</v>
      </c>
      <c r="M18" s="3">
        <v>40650330</v>
      </c>
      <c r="N18" s="4">
        <v>40650370</v>
      </c>
      <c r="O18" s="6">
        <v>487804000</v>
      </c>
      <c r="P18" s="3">
        <v>516168000</v>
      </c>
      <c r="Q18" s="4">
        <v>559500000</v>
      </c>
    </row>
    <row r="19" spans="1:17" ht="13.5">
      <c r="A19" s="19" t="s">
        <v>36</v>
      </c>
      <c r="B19" s="25"/>
      <c r="C19" s="22">
        <v>112569</v>
      </c>
      <c r="D19" s="22">
        <v>112569</v>
      </c>
      <c r="E19" s="22">
        <v>112569</v>
      </c>
      <c r="F19" s="22">
        <v>112569</v>
      </c>
      <c r="G19" s="22">
        <v>112569</v>
      </c>
      <c r="H19" s="22">
        <v>112569</v>
      </c>
      <c r="I19" s="22">
        <v>112569</v>
      </c>
      <c r="J19" s="22">
        <v>112569</v>
      </c>
      <c r="K19" s="22">
        <v>112569</v>
      </c>
      <c r="L19" s="22">
        <v>112569</v>
      </c>
      <c r="M19" s="22">
        <v>112569</v>
      </c>
      <c r="N19" s="23">
        <v>112571</v>
      </c>
      <c r="O19" s="24">
        <v>1350830</v>
      </c>
      <c r="P19" s="22">
        <v>1816200</v>
      </c>
      <c r="Q19" s="23">
        <v>2333275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46182344</v>
      </c>
      <c r="D21" s="29">
        <f t="shared" si="0"/>
        <v>46182344</v>
      </c>
      <c r="E21" s="29">
        <f t="shared" si="0"/>
        <v>46182344</v>
      </c>
      <c r="F21" s="29">
        <f>SUM(F5:F20)</f>
        <v>46182344</v>
      </c>
      <c r="G21" s="29">
        <f>SUM(G5:G20)</f>
        <v>46182344</v>
      </c>
      <c r="H21" s="29">
        <f>SUM(H5:H20)</f>
        <v>46182344</v>
      </c>
      <c r="I21" s="29">
        <f>SUM(I5:I20)</f>
        <v>46182344</v>
      </c>
      <c r="J21" s="29">
        <f t="shared" si="0"/>
        <v>46182344</v>
      </c>
      <c r="K21" s="29">
        <f>SUM(K5:K20)</f>
        <v>46182344</v>
      </c>
      <c r="L21" s="29">
        <f>SUM(L5:L20)</f>
        <v>46182344</v>
      </c>
      <c r="M21" s="29">
        <f>SUM(M5:M20)</f>
        <v>46182344</v>
      </c>
      <c r="N21" s="30">
        <f t="shared" si="0"/>
        <v>46182407</v>
      </c>
      <c r="O21" s="31">
        <f t="shared" si="0"/>
        <v>554188191</v>
      </c>
      <c r="P21" s="29">
        <f t="shared" si="0"/>
        <v>586821003</v>
      </c>
      <c r="Q21" s="32">
        <f t="shared" si="0"/>
        <v>634793005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16684996</v>
      </c>
      <c r="D24" s="3">
        <v>16684996</v>
      </c>
      <c r="E24" s="3">
        <v>16684996</v>
      </c>
      <c r="F24" s="3">
        <v>16684996</v>
      </c>
      <c r="G24" s="3">
        <v>16684996</v>
      </c>
      <c r="H24" s="3">
        <v>16684996</v>
      </c>
      <c r="I24" s="3">
        <v>16684996</v>
      </c>
      <c r="J24" s="3">
        <v>16684996</v>
      </c>
      <c r="K24" s="3">
        <v>16684996</v>
      </c>
      <c r="L24" s="3">
        <v>16684996</v>
      </c>
      <c r="M24" s="3">
        <v>16684996</v>
      </c>
      <c r="N24" s="36">
        <v>16683527</v>
      </c>
      <c r="O24" s="6">
        <v>200218483</v>
      </c>
      <c r="P24" s="3">
        <v>211030285</v>
      </c>
      <c r="Q24" s="4">
        <v>222425914</v>
      </c>
    </row>
    <row r="25" spans="1:17" ht="13.5">
      <c r="A25" s="21" t="s">
        <v>41</v>
      </c>
      <c r="B25" s="20"/>
      <c r="C25" s="3">
        <v>661640</v>
      </c>
      <c r="D25" s="3">
        <v>661640</v>
      </c>
      <c r="E25" s="3">
        <v>661640</v>
      </c>
      <c r="F25" s="3">
        <v>661640</v>
      </c>
      <c r="G25" s="3">
        <v>661640</v>
      </c>
      <c r="H25" s="3">
        <v>661640</v>
      </c>
      <c r="I25" s="3">
        <v>661640</v>
      </c>
      <c r="J25" s="3">
        <v>661640</v>
      </c>
      <c r="K25" s="3">
        <v>661640</v>
      </c>
      <c r="L25" s="3">
        <v>661640</v>
      </c>
      <c r="M25" s="3">
        <v>661640</v>
      </c>
      <c r="N25" s="4">
        <v>661552</v>
      </c>
      <c r="O25" s="6">
        <v>7939592</v>
      </c>
      <c r="P25" s="3">
        <v>8368331</v>
      </c>
      <c r="Q25" s="4">
        <v>8820217</v>
      </c>
    </row>
    <row r="26" spans="1:17" ht="13.5">
      <c r="A26" s="21" t="s">
        <v>42</v>
      </c>
      <c r="B26" s="20"/>
      <c r="C26" s="3">
        <v>500000</v>
      </c>
      <c r="D26" s="3">
        <v>500000</v>
      </c>
      <c r="E26" s="3">
        <v>500000</v>
      </c>
      <c r="F26" s="3">
        <v>500000</v>
      </c>
      <c r="G26" s="3">
        <v>500000</v>
      </c>
      <c r="H26" s="3">
        <v>500000</v>
      </c>
      <c r="I26" s="3">
        <v>500000</v>
      </c>
      <c r="J26" s="3">
        <v>500000</v>
      </c>
      <c r="K26" s="3">
        <v>500000</v>
      </c>
      <c r="L26" s="3">
        <v>500000</v>
      </c>
      <c r="M26" s="3">
        <v>500000</v>
      </c>
      <c r="N26" s="4">
        <v>500000</v>
      </c>
      <c r="O26" s="6">
        <v>6000000</v>
      </c>
      <c r="P26" s="3">
        <v>6324000</v>
      </c>
      <c r="Q26" s="4">
        <v>6665496</v>
      </c>
    </row>
    <row r="27" spans="1:17" ht="13.5">
      <c r="A27" s="21" t="s">
        <v>43</v>
      </c>
      <c r="B27" s="20"/>
      <c r="C27" s="3">
        <v>5027605</v>
      </c>
      <c r="D27" s="3">
        <v>5027605</v>
      </c>
      <c r="E27" s="3">
        <v>5027605</v>
      </c>
      <c r="F27" s="3">
        <v>5027605</v>
      </c>
      <c r="G27" s="3">
        <v>5027605</v>
      </c>
      <c r="H27" s="3">
        <v>5027605</v>
      </c>
      <c r="I27" s="3">
        <v>5027605</v>
      </c>
      <c r="J27" s="3">
        <v>5027605</v>
      </c>
      <c r="K27" s="3">
        <v>5027605</v>
      </c>
      <c r="L27" s="3">
        <v>5027605</v>
      </c>
      <c r="M27" s="3">
        <v>5027605</v>
      </c>
      <c r="N27" s="36">
        <v>5027562</v>
      </c>
      <c r="O27" s="6">
        <v>60331217</v>
      </c>
      <c r="P27" s="3">
        <v>63664702</v>
      </c>
      <c r="Q27" s="4">
        <v>67102595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2416668</v>
      </c>
      <c r="D29" s="3">
        <v>2416668</v>
      </c>
      <c r="E29" s="3">
        <v>2416668</v>
      </c>
      <c r="F29" s="3">
        <v>2416668</v>
      </c>
      <c r="G29" s="3">
        <v>2416668</v>
      </c>
      <c r="H29" s="3">
        <v>2416668</v>
      </c>
      <c r="I29" s="3">
        <v>2416668</v>
      </c>
      <c r="J29" s="3">
        <v>2416668</v>
      </c>
      <c r="K29" s="3">
        <v>2416668</v>
      </c>
      <c r="L29" s="3">
        <v>2416668</v>
      </c>
      <c r="M29" s="3">
        <v>2416668</v>
      </c>
      <c r="N29" s="36">
        <v>2416652</v>
      </c>
      <c r="O29" s="6">
        <v>29000000</v>
      </c>
      <c r="P29" s="3">
        <v>30565999</v>
      </c>
      <c r="Q29" s="4">
        <v>32216563</v>
      </c>
    </row>
    <row r="30" spans="1:17" ht="13.5">
      <c r="A30" s="21" t="s">
        <v>46</v>
      </c>
      <c r="B30" s="20"/>
      <c r="C30" s="3">
        <v>2144650</v>
      </c>
      <c r="D30" s="3">
        <v>2144650</v>
      </c>
      <c r="E30" s="3">
        <v>2144650</v>
      </c>
      <c r="F30" s="3">
        <v>2144650</v>
      </c>
      <c r="G30" s="3">
        <v>2144650</v>
      </c>
      <c r="H30" s="3">
        <v>2144650</v>
      </c>
      <c r="I30" s="3">
        <v>2144650</v>
      </c>
      <c r="J30" s="3">
        <v>2144650</v>
      </c>
      <c r="K30" s="3">
        <v>2144650</v>
      </c>
      <c r="L30" s="3">
        <v>2144650</v>
      </c>
      <c r="M30" s="3">
        <v>2144650</v>
      </c>
      <c r="N30" s="4">
        <v>2144472</v>
      </c>
      <c r="O30" s="6">
        <v>25735622</v>
      </c>
      <c r="P30" s="3">
        <v>26756445</v>
      </c>
      <c r="Q30" s="4">
        <v>28201296</v>
      </c>
    </row>
    <row r="31" spans="1:17" ht="13.5">
      <c r="A31" s="21" t="s">
        <v>47</v>
      </c>
      <c r="B31" s="20"/>
      <c r="C31" s="3">
        <v>14464217</v>
      </c>
      <c r="D31" s="3">
        <v>14464217</v>
      </c>
      <c r="E31" s="3">
        <v>14464217</v>
      </c>
      <c r="F31" s="3">
        <v>14464217</v>
      </c>
      <c r="G31" s="3">
        <v>14464217</v>
      </c>
      <c r="H31" s="3">
        <v>14464217</v>
      </c>
      <c r="I31" s="3">
        <v>14464217</v>
      </c>
      <c r="J31" s="3">
        <v>14464217</v>
      </c>
      <c r="K31" s="3">
        <v>14464217</v>
      </c>
      <c r="L31" s="3">
        <v>14464217</v>
      </c>
      <c r="M31" s="3">
        <v>14464217</v>
      </c>
      <c r="N31" s="36">
        <v>14463903</v>
      </c>
      <c r="O31" s="6">
        <v>173570290</v>
      </c>
      <c r="P31" s="3">
        <v>128740045</v>
      </c>
      <c r="Q31" s="4">
        <v>151166683</v>
      </c>
    </row>
    <row r="32" spans="1:17" ht="13.5">
      <c r="A32" s="21" t="s">
        <v>35</v>
      </c>
      <c r="B32" s="20"/>
      <c r="C32" s="3">
        <v>12500</v>
      </c>
      <c r="D32" s="3">
        <v>12500</v>
      </c>
      <c r="E32" s="3">
        <v>12500</v>
      </c>
      <c r="F32" s="3">
        <v>12500</v>
      </c>
      <c r="G32" s="3">
        <v>12500</v>
      </c>
      <c r="H32" s="3">
        <v>12500</v>
      </c>
      <c r="I32" s="3">
        <v>12500</v>
      </c>
      <c r="J32" s="3">
        <v>12500</v>
      </c>
      <c r="K32" s="3">
        <v>12500</v>
      </c>
      <c r="L32" s="3">
        <v>12500</v>
      </c>
      <c r="M32" s="3">
        <v>12500</v>
      </c>
      <c r="N32" s="4">
        <v>12500</v>
      </c>
      <c r="O32" s="6">
        <v>150000</v>
      </c>
      <c r="P32" s="3">
        <v>158100</v>
      </c>
      <c r="Q32" s="4">
        <v>166637</v>
      </c>
    </row>
    <row r="33" spans="1:17" ht="13.5">
      <c r="A33" s="21" t="s">
        <v>48</v>
      </c>
      <c r="B33" s="20"/>
      <c r="C33" s="3">
        <v>8731750</v>
      </c>
      <c r="D33" s="3">
        <v>8731750</v>
      </c>
      <c r="E33" s="3">
        <v>8731750</v>
      </c>
      <c r="F33" s="3">
        <v>8731750</v>
      </c>
      <c r="G33" s="3">
        <v>8731750</v>
      </c>
      <c r="H33" s="3">
        <v>8731750</v>
      </c>
      <c r="I33" s="3">
        <v>8731750</v>
      </c>
      <c r="J33" s="3">
        <v>8731750</v>
      </c>
      <c r="K33" s="3">
        <v>8731750</v>
      </c>
      <c r="L33" s="3">
        <v>8731750</v>
      </c>
      <c r="M33" s="3">
        <v>8731750</v>
      </c>
      <c r="N33" s="4">
        <v>8730497</v>
      </c>
      <c r="O33" s="6">
        <v>104779747</v>
      </c>
      <c r="P33" s="3">
        <v>111223426</v>
      </c>
      <c r="Q33" s="4">
        <v>118149500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50644026</v>
      </c>
      <c r="D35" s="29">
        <f t="shared" si="1"/>
        <v>50644026</v>
      </c>
      <c r="E35" s="29">
        <f t="shared" si="1"/>
        <v>50644026</v>
      </c>
      <c r="F35" s="29">
        <f>SUM(F24:F34)</f>
        <v>50644026</v>
      </c>
      <c r="G35" s="29">
        <f>SUM(G24:G34)</f>
        <v>50644026</v>
      </c>
      <c r="H35" s="29">
        <f>SUM(H24:H34)</f>
        <v>50644026</v>
      </c>
      <c r="I35" s="29">
        <f>SUM(I24:I34)</f>
        <v>50644026</v>
      </c>
      <c r="J35" s="29">
        <f t="shared" si="1"/>
        <v>50644026</v>
      </c>
      <c r="K35" s="29">
        <f>SUM(K24:K34)</f>
        <v>50644026</v>
      </c>
      <c r="L35" s="29">
        <f>SUM(L24:L34)</f>
        <v>50644026</v>
      </c>
      <c r="M35" s="29">
        <f>SUM(M24:M34)</f>
        <v>50644026</v>
      </c>
      <c r="N35" s="32">
        <f t="shared" si="1"/>
        <v>50640665</v>
      </c>
      <c r="O35" s="31">
        <f t="shared" si="1"/>
        <v>607724951</v>
      </c>
      <c r="P35" s="29">
        <f t="shared" si="1"/>
        <v>586831333</v>
      </c>
      <c r="Q35" s="32">
        <f t="shared" si="1"/>
        <v>634914901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-4461682</v>
      </c>
      <c r="D37" s="42">
        <f t="shared" si="2"/>
        <v>-4461682</v>
      </c>
      <c r="E37" s="42">
        <f t="shared" si="2"/>
        <v>-4461682</v>
      </c>
      <c r="F37" s="42">
        <f>+F21-F35</f>
        <v>-4461682</v>
      </c>
      <c r="G37" s="42">
        <f>+G21-G35</f>
        <v>-4461682</v>
      </c>
      <c r="H37" s="42">
        <f>+H21-H35</f>
        <v>-4461682</v>
      </c>
      <c r="I37" s="42">
        <f>+I21-I35</f>
        <v>-4461682</v>
      </c>
      <c r="J37" s="42">
        <f t="shared" si="2"/>
        <v>-4461682</v>
      </c>
      <c r="K37" s="42">
        <f>+K21-K35</f>
        <v>-4461682</v>
      </c>
      <c r="L37" s="42">
        <f>+L21-L35</f>
        <v>-4461682</v>
      </c>
      <c r="M37" s="42">
        <f>+M21-M35</f>
        <v>-4461682</v>
      </c>
      <c r="N37" s="43">
        <f t="shared" si="2"/>
        <v>-4458258</v>
      </c>
      <c r="O37" s="44">
        <f t="shared" si="2"/>
        <v>-53536760</v>
      </c>
      <c r="P37" s="42">
        <f t="shared" si="2"/>
        <v>-10330</v>
      </c>
      <c r="Q37" s="43">
        <f t="shared" si="2"/>
        <v>-121896</v>
      </c>
    </row>
    <row r="38" spans="1:17" ht="21" customHeight="1">
      <c r="A38" s="45" t="s">
        <v>52</v>
      </c>
      <c r="B38" s="25"/>
      <c r="C38" s="3">
        <v>40987665</v>
      </c>
      <c r="D38" s="3">
        <v>40987665</v>
      </c>
      <c r="E38" s="3">
        <v>40987665</v>
      </c>
      <c r="F38" s="3">
        <v>40987665</v>
      </c>
      <c r="G38" s="3">
        <v>40987665</v>
      </c>
      <c r="H38" s="3">
        <v>40987665</v>
      </c>
      <c r="I38" s="3">
        <v>40987665</v>
      </c>
      <c r="J38" s="3">
        <v>40987665</v>
      </c>
      <c r="K38" s="3">
        <v>40987665</v>
      </c>
      <c r="L38" s="3">
        <v>40987665</v>
      </c>
      <c r="M38" s="3">
        <v>40987665</v>
      </c>
      <c r="N38" s="4">
        <v>40987685</v>
      </c>
      <c r="O38" s="6">
        <v>491852000</v>
      </c>
      <c r="P38" s="3">
        <v>480809000</v>
      </c>
      <c r="Q38" s="4">
        <v>570834000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36525983</v>
      </c>
      <c r="D41" s="50">
        <f t="shared" si="3"/>
        <v>36525983</v>
      </c>
      <c r="E41" s="50">
        <f t="shared" si="3"/>
        <v>36525983</v>
      </c>
      <c r="F41" s="50">
        <f>SUM(F37:F40)</f>
        <v>36525983</v>
      </c>
      <c r="G41" s="50">
        <f>SUM(G37:G40)</f>
        <v>36525983</v>
      </c>
      <c r="H41" s="50">
        <f>SUM(H37:H40)</f>
        <v>36525983</v>
      </c>
      <c r="I41" s="50">
        <f>SUM(I37:I40)</f>
        <v>36525983</v>
      </c>
      <c r="J41" s="50">
        <f t="shared" si="3"/>
        <v>36525983</v>
      </c>
      <c r="K41" s="50">
        <f>SUM(K37:K40)</f>
        <v>36525983</v>
      </c>
      <c r="L41" s="50">
        <f>SUM(L37:L40)</f>
        <v>36525983</v>
      </c>
      <c r="M41" s="50">
        <f>SUM(M37:M40)</f>
        <v>36525983</v>
      </c>
      <c r="N41" s="51">
        <f t="shared" si="3"/>
        <v>36529427</v>
      </c>
      <c r="O41" s="52">
        <f t="shared" si="3"/>
        <v>438315240</v>
      </c>
      <c r="P41" s="50">
        <f t="shared" si="3"/>
        <v>480798670</v>
      </c>
      <c r="Q41" s="51">
        <f t="shared" si="3"/>
        <v>570712104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36525983</v>
      </c>
      <c r="D43" s="57">
        <f t="shared" si="4"/>
        <v>36525983</v>
      </c>
      <c r="E43" s="57">
        <f t="shared" si="4"/>
        <v>36525983</v>
      </c>
      <c r="F43" s="57">
        <f>+F41-F42</f>
        <v>36525983</v>
      </c>
      <c r="G43" s="57">
        <f>+G41-G42</f>
        <v>36525983</v>
      </c>
      <c r="H43" s="57">
        <f>+H41-H42</f>
        <v>36525983</v>
      </c>
      <c r="I43" s="57">
        <f>+I41-I42</f>
        <v>36525983</v>
      </c>
      <c r="J43" s="57">
        <f t="shared" si="4"/>
        <v>36525983</v>
      </c>
      <c r="K43" s="57">
        <f>+K41-K42</f>
        <v>36525983</v>
      </c>
      <c r="L43" s="57">
        <f>+L41-L42</f>
        <v>36525983</v>
      </c>
      <c r="M43" s="57">
        <f>+M41-M42</f>
        <v>36525983</v>
      </c>
      <c r="N43" s="58">
        <f t="shared" si="4"/>
        <v>36529427</v>
      </c>
      <c r="O43" s="59">
        <f t="shared" si="4"/>
        <v>438315240</v>
      </c>
      <c r="P43" s="57">
        <f t="shared" si="4"/>
        <v>480798670</v>
      </c>
      <c r="Q43" s="58">
        <f t="shared" si="4"/>
        <v>570712104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36525983</v>
      </c>
      <c r="D45" s="50">
        <f t="shared" si="5"/>
        <v>36525983</v>
      </c>
      <c r="E45" s="50">
        <f t="shared" si="5"/>
        <v>36525983</v>
      </c>
      <c r="F45" s="50">
        <f>SUM(F43:F44)</f>
        <v>36525983</v>
      </c>
      <c r="G45" s="50">
        <f>SUM(G43:G44)</f>
        <v>36525983</v>
      </c>
      <c r="H45" s="50">
        <f>SUM(H43:H44)</f>
        <v>36525983</v>
      </c>
      <c r="I45" s="50">
        <f>SUM(I43:I44)</f>
        <v>36525983</v>
      </c>
      <c r="J45" s="50">
        <f t="shared" si="5"/>
        <v>36525983</v>
      </c>
      <c r="K45" s="50">
        <f>SUM(K43:K44)</f>
        <v>36525983</v>
      </c>
      <c r="L45" s="50">
        <f>SUM(L43:L44)</f>
        <v>36525983</v>
      </c>
      <c r="M45" s="50">
        <f>SUM(M43:M44)</f>
        <v>36525983</v>
      </c>
      <c r="N45" s="51">
        <f t="shared" si="5"/>
        <v>36529427</v>
      </c>
      <c r="O45" s="52">
        <f t="shared" si="5"/>
        <v>438315240</v>
      </c>
      <c r="P45" s="50">
        <f t="shared" si="5"/>
        <v>480798670</v>
      </c>
      <c r="Q45" s="51">
        <f t="shared" si="5"/>
        <v>570712104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36525983</v>
      </c>
      <c r="D47" s="63">
        <f t="shared" si="6"/>
        <v>36525983</v>
      </c>
      <c r="E47" s="63">
        <f t="shared" si="6"/>
        <v>36525983</v>
      </c>
      <c r="F47" s="63">
        <f>SUM(F45:F46)</f>
        <v>36525983</v>
      </c>
      <c r="G47" s="63">
        <f>SUM(G45:G46)</f>
        <v>36525983</v>
      </c>
      <c r="H47" s="63">
        <f>SUM(H45:H46)</f>
        <v>36525983</v>
      </c>
      <c r="I47" s="63">
        <f>SUM(I45:I46)</f>
        <v>36525983</v>
      </c>
      <c r="J47" s="63">
        <f t="shared" si="6"/>
        <v>36525983</v>
      </c>
      <c r="K47" s="63">
        <f>SUM(K45:K46)</f>
        <v>36525983</v>
      </c>
      <c r="L47" s="63">
        <f>SUM(L45:L46)</f>
        <v>36525983</v>
      </c>
      <c r="M47" s="63">
        <f>SUM(M45:M46)</f>
        <v>36525983</v>
      </c>
      <c r="N47" s="64">
        <f t="shared" si="6"/>
        <v>36529427</v>
      </c>
      <c r="O47" s="65">
        <f t="shared" si="6"/>
        <v>438315240</v>
      </c>
      <c r="P47" s="63">
        <f t="shared" si="6"/>
        <v>480798670</v>
      </c>
      <c r="Q47" s="66">
        <f t="shared" si="6"/>
        <v>570712104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2248165</v>
      </c>
      <c r="D5" s="3">
        <v>2248165</v>
      </c>
      <c r="E5" s="3">
        <v>2248165</v>
      </c>
      <c r="F5" s="3">
        <v>2248165</v>
      </c>
      <c r="G5" s="3">
        <v>2248165</v>
      </c>
      <c r="H5" s="3">
        <v>2248153</v>
      </c>
      <c r="I5" s="3">
        <v>2248165</v>
      </c>
      <c r="J5" s="3">
        <v>2248165</v>
      </c>
      <c r="K5" s="3">
        <v>2248165</v>
      </c>
      <c r="L5" s="3">
        <v>2248165</v>
      </c>
      <c r="M5" s="3">
        <v>2248165</v>
      </c>
      <c r="N5" s="4">
        <v>2248165</v>
      </c>
      <c r="O5" s="5">
        <v>26977968</v>
      </c>
      <c r="P5" s="3">
        <v>13138118</v>
      </c>
      <c r="Q5" s="4">
        <v>13847576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-576580</v>
      </c>
      <c r="Q6" s="4">
        <v>-607715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54575</v>
      </c>
      <c r="D9" s="22">
        <v>54575</v>
      </c>
      <c r="E9" s="22">
        <v>54575</v>
      </c>
      <c r="F9" s="22">
        <v>54575</v>
      </c>
      <c r="G9" s="22">
        <v>54575</v>
      </c>
      <c r="H9" s="22">
        <v>54577</v>
      </c>
      <c r="I9" s="22">
        <v>54575</v>
      </c>
      <c r="J9" s="22">
        <v>54575</v>
      </c>
      <c r="K9" s="22">
        <v>54575</v>
      </c>
      <c r="L9" s="22">
        <v>54575</v>
      </c>
      <c r="M9" s="22">
        <v>54575</v>
      </c>
      <c r="N9" s="23">
        <v>54575</v>
      </c>
      <c r="O9" s="24">
        <v>654902</v>
      </c>
      <c r="P9" s="22">
        <v>690267</v>
      </c>
      <c r="Q9" s="23">
        <v>727541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34446</v>
      </c>
      <c r="D11" s="3">
        <v>34446</v>
      </c>
      <c r="E11" s="3">
        <v>34446</v>
      </c>
      <c r="F11" s="3">
        <v>34446</v>
      </c>
      <c r="G11" s="3">
        <v>34446</v>
      </c>
      <c r="H11" s="3">
        <v>34447</v>
      </c>
      <c r="I11" s="3">
        <v>34446</v>
      </c>
      <c r="J11" s="3">
        <v>34446</v>
      </c>
      <c r="K11" s="3">
        <v>34446</v>
      </c>
      <c r="L11" s="3">
        <v>34446</v>
      </c>
      <c r="M11" s="3">
        <v>34446</v>
      </c>
      <c r="N11" s="4">
        <v>34446</v>
      </c>
      <c r="O11" s="6">
        <v>413353</v>
      </c>
      <c r="P11" s="3">
        <v>435674</v>
      </c>
      <c r="Q11" s="4">
        <v>459200</v>
      </c>
    </row>
    <row r="12" spans="1:17" ht="13.5">
      <c r="A12" s="19" t="s">
        <v>29</v>
      </c>
      <c r="B12" s="25"/>
      <c r="C12" s="3">
        <v>336282</v>
      </c>
      <c r="D12" s="3">
        <v>336282</v>
      </c>
      <c r="E12" s="3">
        <v>336282</v>
      </c>
      <c r="F12" s="3">
        <v>336282</v>
      </c>
      <c r="G12" s="3">
        <v>336282</v>
      </c>
      <c r="H12" s="3">
        <v>336286</v>
      </c>
      <c r="I12" s="3">
        <v>336282</v>
      </c>
      <c r="J12" s="3">
        <v>336282</v>
      </c>
      <c r="K12" s="3">
        <v>336282</v>
      </c>
      <c r="L12" s="3">
        <v>336282</v>
      </c>
      <c r="M12" s="3">
        <v>336282</v>
      </c>
      <c r="N12" s="4">
        <v>336282</v>
      </c>
      <c r="O12" s="6">
        <v>4035388</v>
      </c>
      <c r="P12" s="3">
        <v>4253299</v>
      </c>
      <c r="Q12" s="4">
        <v>4482977</v>
      </c>
    </row>
    <row r="13" spans="1:17" ht="13.5">
      <c r="A13" s="19" t="s">
        <v>30</v>
      </c>
      <c r="B13" s="25"/>
      <c r="C13" s="3">
        <v>60075</v>
      </c>
      <c r="D13" s="3">
        <v>60075</v>
      </c>
      <c r="E13" s="3">
        <v>60075</v>
      </c>
      <c r="F13" s="3">
        <v>60075</v>
      </c>
      <c r="G13" s="3">
        <v>60075</v>
      </c>
      <c r="H13" s="3">
        <v>60079</v>
      </c>
      <c r="I13" s="3">
        <v>60075</v>
      </c>
      <c r="J13" s="3">
        <v>60075</v>
      </c>
      <c r="K13" s="3">
        <v>60075</v>
      </c>
      <c r="L13" s="3">
        <v>60075</v>
      </c>
      <c r="M13" s="3">
        <v>60075</v>
      </c>
      <c r="N13" s="4">
        <v>60075</v>
      </c>
      <c r="O13" s="6">
        <v>720904</v>
      </c>
      <c r="P13" s="3">
        <v>759833</v>
      </c>
      <c r="Q13" s="4">
        <v>800864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97339</v>
      </c>
      <c r="D15" s="3">
        <v>97339</v>
      </c>
      <c r="E15" s="3">
        <v>97339</v>
      </c>
      <c r="F15" s="3">
        <v>97339</v>
      </c>
      <c r="G15" s="3">
        <v>97339</v>
      </c>
      <c r="H15" s="3">
        <v>97331</v>
      </c>
      <c r="I15" s="3">
        <v>97339</v>
      </c>
      <c r="J15" s="3">
        <v>97339</v>
      </c>
      <c r="K15" s="3">
        <v>97339</v>
      </c>
      <c r="L15" s="3">
        <v>97339</v>
      </c>
      <c r="M15" s="3">
        <v>97339</v>
      </c>
      <c r="N15" s="4">
        <v>97339</v>
      </c>
      <c r="O15" s="6">
        <v>1168060</v>
      </c>
      <c r="P15" s="3">
        <v>1213217</v>
      </c>
      <c r="Q15" s="4">
        <v>1278731</v>
      </c>
    </row>
    <row r="16" spans="1:17" ht="13.5">
      <c r="A16" s="19" t="s">
        <v>33</v>
      </c>
      <c r="B16" s="25"/>
      <c r="C16" s="3">
        <v>299336</v>
      </c>
      <c r="D16" s="3">
        <v>299336</v>
      </c>
      <c r="E16" s="3">
        <v>299336</v>
      </c>
      <c r="F16" s="3">
        <v>299336</v>
      </c>
      <c r="G16" s="3">
        <v>299336</v>
      </c>
      <c r="H16" s="3">
        <v>299344</v>
      </c>
      <c r="I16" s="3">
        <v>299336</v>
      </c>
      <c r="J16" s="3">
        <v>299336</v>
      </c>
      <c r="K16" s="3">
        <v>299336</v>
      </c>
      <c r="L16" s="3">
        <v>299336</v>
      </c>
      <c r="M16" s="3">
        <v>299336</v>
      </c>
      <c r="N16" s="4">
        <v>299336</v>
      </c>
      <c r="O16" s="6">
        <v>3592040</v>
      </c>
      <c r="P16" s="3">
        <v>3786009</v>
      </c>
      <c r="Q16" s="4">
        <v>3990455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14541250</v>
      </c>
      <c r="D18" s="3">
        <v>14541250</v>
      </c>
      <c r="E18" s="3">
        <v>14541250</v>
      </c>
      <c r="F18" s="3">
        <v>14541250</v>
      </c>
      <c r="G18" s="3">
        <v>14541250</v>
      </c>
      <c r="H18" s="3">
        <v>14541250</v>
      </c>
      <c r="I18" s="3">
        <v>14541250</v>
      </c>
      <c r="J18" s="3">
        <v>14541250</v>
      </c>
      <c r="K18" s="3">
        <v>14541250</v>
      </c>
      <c r="L18" s="3">
        <v>14541250</v>
      </c>
      <c r="M18" s="3">
        <v>14541250</v>
      </c>
      <c r="N18" s="4">
        <v>14541250</v>
      </c>
      <c r="O18" s="6">
        <v>174495000</v>
      </c>
      <c r="P18" s="3">
        <v>183726000</v>
      </c>
      <c r="Q18" s="4">
        <v>198433000</v>
      </c>
    </row>
    <row r="19" spans="1:17" ht="13.5">
      <c r="A19" s="19" t="s">
        <v>36</v>
      </c>
      <c r="B19" s="25"/>
      <c r="C19" s="22">
        <v>9012</v>
      </c>
      <c r="D19" s="22">
        <v>9012</v>
      </c>
      <c r="E19" s="22">
        <v>9012</v>
      </c>
      <c r="F19" s="22">
        <v>9012</v>
      </c>
      <c r="G19" s="22">
        <v>9012</v>
      </c>
      <c r="H19" s="22">
        <v>9009</v>
      </c>
      <c r="I19" s="22">
        <v>9012</v>
      </c>
      <c r="J19" s="22">
        <v>9012</v>
      </c>
      <c r="K19" s="22">
        <v>9012</v>
      </c>
      <c r="L19" s="22">
        <v>9012</v>
      </c>
      <c r="M19" s="22">
        <v>9012</v>
      </c>
      <c r="N19" s="23">
        <v>9012</v>
      </c>
      <c r="O19" s="24">
        <v>108141</v>
      </c>
      <c r="P19" s="22">
        <v>131851</v>
      </c>
      <c r="Q19" s="23">
        <v>5138913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17680480</v>
      </c>
      <c r="D21" s="29">
        <f t="shared" si="0"/>
        <v>17680480</v>
      </c>
      <c r="E21" s="29">
        <f t="shared" si="0"/>
        <v>17680480</v>
      </c>
      <c r="F21" s="29">
        <f>SUM(F5:F20)</f>
        <v>17680480</v>
      </c>
      <c r="G21" s="29">
        <f>SUM(G5:G20)</f>
        <v>17680480</v>
      </c>
      <c r="H21" s="29">
        <f>SUM(H5:H20)</f>
        <v>17680476</v>
      </c>
      <c r="I21" s="29">
        <f>SUM(I5:I20)</f>
        <v>17680480</v>
      </c>
      <c r="J21" s="29">
        <f t="shared" si="0"/>
        <v>17680480</v>
      </c>
      <c r="K21" s="29">
        <f>SUM(K5:K20)</f>
        <v>17680480</v>
      </c>
      <c r="L21" s="29">
        <f>SUM(L5:L20)</f>
        <v>17680480</v>
      </c>
      <c r="M21" s="29">
        <f>SUM(M5:M20)</f>
        <v>17680480</v>
      </c>
      <c r="N21" s="30">
        <f t="shared" si="0"/>
        <v>17680480</v>
      </c>
      <c r="O21" s="31">
        <f t="shared" si="0"/>
        <v>212165756</v>
      </c>
      <c r="P21" s="29">
        <f t="shared" si="0"/>
        <v>207557688</v>
      </c>
      <c r="Q21" s="32">
        <f t="shared" si="0"/>
        <v>228551542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7442873</v>
      </c>
      <c r="D24" s="3">
        <v>7442873</v>
      </c>
      <c r="E24" s="3">
        <v>7442873</v>
      </c>
      <c r="F24" s="3">
        <v>7442873</v>
      </c>
      <c r="G24" s="3">
        <v>7442873</v>
      </c>
      <c r="H24" s="3">
        <v>7442823</v>
      </c>
      <c r="I24" s="3">
        <v>7442873</v>
      </c>
      <c r="J24" s="3">
        <v>7442873</v>
      </c>
      <c r="K24" s="3">
        <v>7442873</v>
      </c>
      <c r="L24" s="3">
        <v>7442873</v>
      </c>
      <c r="M24" s="3">
        <v>7442873</v>
      </c>
      <c r="N24" s="36">
        <v>7442873</v>
      </c>
      <c r="O24" s="6">
        <v>89314426</v>
      </c>
      <c r="P24" s="3">
        <v>94137408</v>
      </c>
      <c r="Q24" s="4">
        <v>99220831</v>
      </c>
    </row>
    <row r="25" spans="1:17" ht="13.5">
      <c r="A25" s="21" t="s">
        <v>41</v>
      </c>
      <c r="B25" s="20"/>
      <c r="C25" s="3">
        <v>1121314</v>
      </c>
      <c r="D25" s="3">
        <v>1121314</v>
      </c>
      <c r="E25" s="3">
        <v>1121314</v>
      </c>
      <c r="F25" s="3">
        <v>1121314</v>
      </c>
      <c r="G25" s="3">
        <v>1121314</v>
      </c>
      <c r="H25" s="3">
        <v>1121299</v>
      </c>
      <c r="I25" s="3">
        <v>1121314</v>
      </c>
      <c r="J25" s="3">
        <v>1121314</v>
      </c>
      <c r="K25" s="3">
        <v>1121314</v>
      </c>
      <c r="L25" s="3">
        <v>1121314</v>
      </c>
      <c r="M25" s="3">
        <v>1121314</v>
      </c>
      <c r="N25" s="4">
        <v>1121314</v>
      </c>
      <c r="O25" s="6">
        <v>13455753</v>
      </c>
      <c r="P25" s="3">
        <v>14182362</v>
      </c>
      <c r="Q25" s="4">
        <v>14948209</v>
      </c>
    </row>
    <row r="26" spans="1:17" ht="13.5">
      <c r="A26" s="21" t="s">
        <v>42</v>
      </c>
      <c r="B26" s="20"/>
      <c r="C26" s="3">
        <v>950000</v>
      </c>
      <c r="D26" s="3">
        <v>950000</v>
      </c>
      <c r="E26" s="3">
        <v>950000</v>
      </c>
      <c r="F26" s="3">
        <v>950000</v>
      </c>
      <c r="G26" s="3">
        <v>950000</v>
      </c>
      <c r="H26" s="3">
        <v>950000</v>
      </c>
      <c r="I26" s="3">
        <v>950000</v>
      </c>
      <c r="J26" s="3">
        <v>950000</v>
      </c>
      <c r="K26" s="3">
        <v>950000</v>
      </c>
      <c r="L26" s="3">
        <v>950000</v>
      </c>
      <c r="M26" s="3">
        <v>950000</v>
      </c>
      <c r="N26" s="4">
        <v>950000</v>
      </c>
      <c r="O26" s="6">
        <v>11400000</v>
      </c>
      <c r="P26" s="3">
        <v>15753238</v>
      </c>
      <c r="Q26" s="4">
        <v>19866543</v>
      </c>
    </row>
    <row r="27" spans="1:17" ht="13.5">
      <c r="A27" s="21" t="s">
        <v>43</v>
      </c>
      <c r="B27" s="20"/>
      <c r="C27" s="3">
        <v>2135569</v>
      </c>
      <c r="D27" s="3">
        <v>2135569</v>
      </c>
      <c r="E27" s="3">
        <v>2135569</v>
      </c>
      <c r="F27" s="3">
        <v>2135569</v>
      </c>
      <c r="G27" s="3">
        <v>2135569</v>
      </c>
      <c r="H27" s="3">
        <v>2135560</v>
      </c>
      <c r="I27" s="3">
        <v>2135569</v>
      </c>
      <c r="J27" s="3">
        <v>2135569</v>
      </c>
      <c r="K27" s="3">
        <v>2135569</v>
      </c>
      <c r="L27" s="3">
        <v>2135569</v>
      </c>
      <c r="M27" s="3">
        <v>2135569</v>
      </c>
      <c r="N27" s="36">
        <v>2135569</v>
      </c>
      <c r="O27" s="6">
        <v>25626819</v>
      </c>
      <c r="P27" s="3">
        <v>23020710</v>
      </c>
      <c r="Q27" s="4">
        <v>24264466</v>
      </c>
    </row>
    <row r="28" spans="1:17" ht="13.5">
      <c r="A28" s="21" t="s">
        <v>44</v>
      </c>
      <c r="B28" s="20"/>
      <c r="C28" s="3">
        <v>8771</v>
      </c>
      <c r="D28" s="3">
        <v>8771</v>
      </c>
      <c r="E28" s="3">
        <v>8771</v>
      </c>
      <c r="F28" s="3">
        <v>8771</v>
      </c>
      <c r="G28" s="3">
        <v>8771</v>
      </c>
      <c r="H28" s="3">
        <v>8779</v>
      </c>
      <c r="I28" s="3">
        <v>8771</v>
      </c>
      <c r="J28" s="3">
        <v>8771</v>
      </c>
      <c r="K28" s="3">
        <v>8771</v>
      </c>
      <c r="L28" s="3">
        <v>8771</v>
      </c>
      <c r="M28" s="3">
        <v>8771</v>
      </c>
      <c r="N28" s="4">
        <v>8771</v>
      </c>
      <c r="O28" s="6">
        <v>105260</v>
      </c>
      <c r="P28" s="3">
        <v>110944</v>
      </c>
      <c r="Q28" s="4">
        <v>116935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147292</v>
      </c>
      <c r="D30" s="3">
        <v>147292</v>
      </c>
      <c r="E30" s="3">
        <v>147292</v>
      </c>
      <c r="F30" s="3">
        <v>147292</v>
      </c>
      <c r="G30" s="3">
        <v>147292</v>
      </c>
      <c r="H30" s="3">
        <v>147288</v>
      </c>
      <c r="I30" s="3">
        <v>147292</v>
      </c>
      <c r="J30" s="3">
        <v>147292</v>
      </c>
      <c r="K30" s="3">
        <v>147292</v>
      </c>
      <c r="L30" s="3">
        <v>147292</v>
      </c>
      <c r="M30" s="3">
        <v>147292</v>
      </c>
      <c r="N30" s="4">
        <v>147292</v>
      </c>
      <c r="O30" s="6">
        <v>1767500</v>
      </c>
      <c r="P30" s="3">
        <v>1862945</v>
      </c>
      <c r="Q30" s="4">
        <v>1963544</v>
      </c>
    </row>
    <row r="31" spans="1:17" ht="13.5">
      <c r="A31" s="21" t="s">
        <v>47</v>
      </c>
      <c r="B31" s="20"/>
      <c r="C31" s="3">
        <v>2223615</v>
      </c>
      <c r="D31" s="3">
        <v>2223615</v>
      </c>
      <c r="E31" s="3">
        <v>2223615</v>
      </c>
      <c r="F31" s="3">
        <v>2223615</v>
      </c>
      <c r="G31" s="3">
        <v>2223615</v>
      </c>
      <c r="H31" s="3">
        <v>2223601</v>
      </c>
      <c r="I31" s="3">
        <v>2223615</v>
      </c>
      <c r="J31" s="3">
        <v>2223615</v>
      </c>
      <c r="K31" s="3">
        <v>2223615</v>
      </c>
      <c r="L31" s="3">
        <v>2223615</v>
      </c>
      <c r="M31" s="3">
        <v>2223615</v>
      </c>
      <c r="N31" s="36">
        <v>2223615</v>
      </c>
      <c r="O31" s="6">
        <v>26683366</v>
      </c>
      <c r="P31" s="3">
        <v>28616207</v>
      </c>
      <c r="Q31" s="4">
        <v>51412422</v>
      </c>
    </row>
    <row r="32" spans="1:17" ht="13.5">
      <c r="A32" s="21" t="s">
        <v>35</v>
      </c>
      <c r="B32" s="20"/>
      <c r="C32" s="3">
        <v>108339</v>
      </c>
      <c r="D32" s="3">
        <v>108339</v>
      </c>
      <c r="E32" s="3">
        <v>108339</v>
      </c>
      <c r="F32" s="3">
        <v>108339</v>
      </c>
      <c r="G32" s="3">
        <v>108339</v>
      </c>
      <c r="H32" s="3">
        <v>108271</v>
      </c>
      <c r="I32" s="3">
        <v>108339</v>
      </c>
      <c r="J32" s="3">
        <v>108339</v>
      </c>
      <c r="K32" s="3">
        <v>108339</v>
      </c>
      <c r="L32" s="3">
        <v>108339</v>
      </c>
      <c r="M32" s="3">
        <v>108339</v>
      </c>
      <c r="N32" s="4">
        <v>108339</v>
      </c>
      <c r="O32" s="6">
        <v>1300000</v>
      </c>
      <c r="P32" s="3">
        <v>1433440</v>
      </c>
      <c r="Q32" s="4">
        <v>1510837</v>
      </c>
    </row>
    <row r="33" spans="1:17" ht="13.5">
      <c r="A33" s="21" t="s">
        <v>48</v>
      </c>
      <c r="B33" s="20"/>
      <c r="C33" s="3">
        <v>2837705</v>
      </c>
      <c r="D33" s="3">
        <v>2837705</v>
      </c>
      <c r="E33" s="3">
        <v>2837705</v>
      </c>
      <c r="F33" s="3">
        <v>2837705</v>
      </c>
      <c r="G33" s="3">
        <v>2837705</v>
      </c>
      <c r="H33" s="3">
        <v>2837877</v>
      </c>
      <c r="I33" s="3">
        <v>2837705</v>
      </c>
      <c r="J33" s="3">
        <v>2837705</v>
      </c>
      <c r="K33" s="3">
        <v>2837705</v>
      </c>
      <c r="L33" s="3">
        <v>2837705</v>
      </c>
      <c r="M33" s="3">
        <v>2837705</v>
      </c>
      <c r="N33" s="4">
        <v>2837705</v>
      </c>
      <c r="O33" s="6">
        <v>34052632</v>
      </c>
      <c r="P33" s="3">
        <v>35750094</v>
      </c>
      <c r="Q33" s="4">
        <v>37691434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16975478</v>
      </c>
      <c r="D35" s="29">
        <f t="shared" si="1"/>
        <v>16975478</v>
      </c>
      <c r="E35" s="29">
        <f t="shared" si="1"/>
        <v>16975478</v>
      </c>
      <c r="F35" s="29">
        <f>SUM(F24:F34)</f>
        <v>16975478</v>
      </c>
      <c r="G35" s="29">
        <f>SUM(G24:G34)</f>
        <v>16975478</v>
      </c>
      <c r="H35" s="29">
        <f>SUM(H24:H34)</f>
        <v>16975498</v>
      </c>
      <c r="I35" s="29">
        <f>SUM(I24:I34)</f>
        <v>16975478</v>
      </c>
      <c r="J35" s="29">
        <f t="shared" si="1"/>
        <v>16975478</v>
      </c>
      <c r="K35" s="29">
        <f>SUM(K24:K34)</f>
        <v>16975478</v>
      </c>
      <c r="L35" s="29">
        <f>SUM(L24:L34)</f>
        <v>16975478</v>
      </c>
      <c r="M35" s="29">
        <f>SUM(M24:M34)</f>
        <v>16975478</v>
      </c>
      <c r="N35" s="32">
        <f t="shared" si="1"/>
        <v>16975478</v>
      </c>
      <c r="O35" s="31">
        <f t="shared" si="1"/>
        <v>203705756</v>
      </c>
      <c r="P35" s="29">
        <f t="shared" si="1"/>
        <v>214867348</v>
      </c>
      <c r="Q35" s="32">
        <f t="shared" si="1"/>
        <v>250995221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705002</v>
      </c>
      <c r="D37" s="42">
        <f t="shared" si="2"/>
        <v>705002</v>
      </c>
      <c r="E37" s="42">
        <f t="shared" si="2"/>
        <v>705002</v>
      </c>
      <c r="F37" s="42">
        <f>+F21-F35</f>
        <v>705002</v>
      </c>
      <c r="G37" s="42">
        <f>+G21-G35</f>
        <v>705002</v>
      </c>
      <c r="H37" s="42">
        <f>+H21-H35</f>
        <v>704978</v>
      </c>
      <c r="I37" s="42">
        <f>+I21-I35</f>
        <v>705002</v>
      </c>
      <c r="J37" s="42">
        <f t="shared" si="2"/>
        <v>705002</v>
      </c>
      <c r="K37" s="42">
        <f>+K21-K35</f>
        <v>705002</v>
      </c>
      <c r="L37" s="42">
        <f>+L21-L35</f>
        <v>705002</v>
      </c>
      <c r="M37" s="42">
        <f>+M21-M35</f>
        <v>705002</v>
      </c>
      <c r="N37" s="43">
        <f t="shared" si="2"/>
        <v>705002</v>
      </c>
      <c r="O37" s="44">
        <f t="shared" si="2"/>
        <v>8460000</v>
      </c>
      <c r="P37" s="42">
        <f t="shared" si="2"/>
        <v>-7309660</v>
      </c>
      <c r="Q37" s="43">
        <f t="shared" si="2"/>
        <v>-22443679</v>
      </c>
    </row>
    <row r="38" spans="1:17" ht="21" customHeight="1">
      <c r="A38" s="45" t="s">
        <v>52</v>
      </c>
      <c r="B38" s="25"/>
      <c r="C38" s="3">
        <v>4909833</v>
      </c>
      <c r="D38" s="3">
        <v>4909833</v>
      </c>
      <c r="E38" s="3">
        <v>4909833</v>
      </c>
      <c r="F38" s="3">
        <v>4909833</v>
      </c>
      <c r="G38" s="3">
        <v>4909833</v>
      </c>
      <c r="H38" s="3">
        <v>4909837</v>
      </c>
      <c r="I38" s="3">
        <v>4909833</v>
      </c>
      <c r="J38" s="3">
        <v>4909833</v>
      </c>
      <c r="K38" s="3">
        <v>4909833</v>
      </c>
      <c r="L38" s="3">
        <v>4909833</v>
      </c>
      <c r="M38" s="3">
        <v>4909833</v>
      </c>
      <c r="N38" s="4">
        <v>4909833</v>
      </c>
      <c r="O38" s="6">
        <v>58918000</v>
      </c>
      <c r="P38" s="3">
        <v>73309660</v>
      </c>
      <c r="Q38" s="4">
        <v>75443679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5614835</v>
      </c>
      <c r="D41" s="50">
        <f t="shared" si="3"/>
        <v>5614835</v>
      </c>
      <c r="E41" s="50">
        <f t="shared" si="3"/>
        <v>5614835</v>
      </c>
      <c r="F41" s="50">
        <f>SUM(F37:F40)</f>
        <v>5614835</v>
      </c>
      <c r="G41" s="50">
        <f>SUM(G37:G40)</f>
        <v>5614835</v>
      </c>
      <c r="H41" s="50">
        <f>SUM(H37:H40)</f>
        <v>5614815</v>
      </c>
      <c r="I41" s="50">
        <f>SUM(I37:I40)</f>
        <v>5614835</v>
      </c>
      <c r="J41" s="50">
        <f t="shared" si="3"/>
        <v>5614835</v>
      </c>
      <c r="K41" s="50">
        <f>SUM(K37:K40)</f>
        <v>5614835</v>
      </c>
      <c r="L41" s="50">
        <f>SUM(L37:L40)</f>
        <v>5614835</v>
      </c>
      <c r="M41" s="50">
        <f>SUM(M37:M40)</f>
        <v>5614835</v>
      </c>
      <c r="N41" s="51">
        <f t="shared" si="3"/>
        <v>5614835</v>
      </c>
      <c r="O41" s="52">
        <f t="shared" si="3"/>
        <v>67378000</v>
      </c>
      <c r="P41" s="50">
        <f t="shared" si="3"/>
        <v>66000000</v>
      </c>
      <c r="Q41" s="51">
        <f t="shared" si="3"/>
        <v>53000000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5614835</v>
      </c>
      <c r="D43" s="57">
        <f t="shared" si="4"/>
        <v>5614835</v>
      </c>
      <c r="E43" s="57">
        <f t="shared" si="4"/>
        <v>5614835</v>
      </c>
      <c r="F43" s="57">
        <f>+F41-F42</f>
        <v>5614835</v>
      </c>
      <c r="G43" s="57">
        <f>+G41-G42</f>
        <v>5614835</v>
      </c>
      <c r="H43" s="57">
        <f>+H41-H42</f>
        <v>5614815</v>
      </c>
      <c r="I43" s="57">
        <f>+I41-I42</f>
        <v>5614835</v>
      </c>
      <c r="J43" s="57">
        <f t="shared" si="4"/>
        <v>5614835</v>
      </c>
      <c r="K43" s="57">
        <f>+K41-K42</f>
        <v>5614835</v>
      </c>
      <c r="L43" s="57">
        <f>+L41-L42</f>
        <v>5614835</v>
      </c>
      <c r="M43" s="57">
        <f>+M41-M42</f>
        <v>5614835</v>
      </c>
      <c r="N43" s="58">
        <f t="shared" si="4"/>
        <v>5614835</v>
      </c>
      <c r="O43" s="59">
        <f t="shared" si="4"/>
        <v>67378000</v>
      </c>
      <c r="P43" s="57">
        <f t="shared" si="4"/>
        <v>66000000</v>
      </c>
      <c r="Q43" s="58">
        <f t="shared" si="4"/>
        <v>53000000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5614835</v>
      </c>
      <c r="D45" s="50">
        <f t="shared" si="5"/>
        <v>5614835</v>
      </c>
      <c r="E45" s="50">
        <f t="shared" si="5"/>
        <v>5614835</v>
      </c>
      <c r="F45" s="50">
        <f>SUM(F43:F44)</f>
        <v>5614835</v>
      </c>
      <c r="G45" s="50">
        <f>SUM(G43:G44)</f>
        <v>5614835</v>
      </c>
      <c r="H45" s="50">
        <f>SUM(H43:H44)</f>
        <v>5614815</v>
      </c>
      <c r="I45" s="50">
        <f>SUM(I43:I44)</f>
        <v>5614835</v>
      </c>
      <c r="J45" s="50">
        <f t="shared" si="5"/>
        <v>5614835</v>
      </c>
      <c r="K45" s="50">
        <f>SUM(K43:K44)</f>
        <v>5614835</v>
      </c>
      <c r="L45" s="50">
        <f>SUM(L43:L44)</f>
        <v>5614835</v>
      </c>
      <c r="M45" s="50">
        <f>SUM(M43:M44)</f>
        <v>5614835</v>
      </c>
      <c r="N45" s="51">
        <f t="shared" si="5"/>
        <v>5614835</v>
      </c>
      <c r="O45" s="52">
        <f t="shared" si="5"/>
        <v>67378000</v>
      </c>
      <c r="P45" s="50">
        <f t="shared" si="5"/>
        <v>66000000</v>
      </c>
      <c r="Q45" s="51">
        <f t="shared" si="5"/>
        <v>53000000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5614835</v>
      </c>
      <c r="D47" s="63">
        <f t="shared" si="6"/>
        <v>5614835</v>
      </c>
      <c r="E47" s="63">
        <f t="shared" si="6"/>
        <v>5614835</v>
      </c>
      <c r="F47" s="63">
        <f>SUM(F45:F46)</f>
        <v>5614835</v>
      </c>
      <c r="G47" s="63">
        <f>SUM(G45:G46)</f>
        <v>5614835</v>
      </c>
      <c r="H47" s="63">
        <f>SUM(H45:H46)</f>
        <v>5614815</v>
      </c>
      <c r="I47" s="63">
        <f>SUM(I45:I46)</f>
        <v>5614835</v>
      </c>
      <c r="J47" s="63">
        <f t="shared" si="6"/>
        <v>5614835</v>
      </c>
      <c r="K47" s="63">
        <f>SUM(K45:K46)</f>
        <v>5614835</v>
      </c>
      <c r="L47" s="63">
        <f>SUM(L45:L46)</f>
        <v>5614835</v>
      </c>
      <c r="M47" s="63">
        <f>SUM(M45:M46)</f>
        <v>5614835</v>
      </c>
      <c r="N47" s="64">
        <f t="shared" si="6"/>
        <v>5614835</v>
      </c>
      <c r="O47" s="65">
        <f t="shared" si="6"/>
        <v>67378000</v>
      </c>
      <c r="P47" s="63">
        <f t="shared" si="6"/>
        <v>66000000</v>
      </c>
      <c r="Q47" s="66">
        <f t="shared" si="6"/>
        <v>53000000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2626879</v>
      </c>
      <c r="D5" s="3">
        <v>2626879</v>
      </c>
      <c r="E5" s="3">
        <v>2626879</v>
      </c>
      <c r="F5" s="3">
        <v>2626879</v>
      </c>
      <c r="G5" s="3">
        <v>2626879</v>
      </c>
      <c r="H5" s="3">
        <v>2626887</v>
      </c>
      <c r="I5" s="3">
        <v>2626879</v>
      </c>
      <c r="J5" s="3">
        <v>2626879</v>
      </c>
      <c r="K5" s="3">
        <v>2626879</v>
      </c>
      <c r="L5" s="3">
        <v>2626879</v>
      </c>
      <c r="M5" s="3">
        <v>2626879</v>
      </c>
      <c r="N5" s="4">
        <v>2626879</v>
      </c>
      <c r="O5" s="5">
        <v>31522556</v>
      </c>
      <c r="P5" s="3">
        <v>41530968</v>
      </c>
      <c r="Q5" s="4">
        <v>43773639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262242</v>
      </c>
      <c r="D9" s="22">
        <v>262242</v>
      </c>
      <c r="E9" s="22">
        <v>262242</v>
      </c>
      <c r="F9" s="22">
        <v>262242</v>
      </c>
      <c r="G9" s="22">
        <v>262242</v>
      </c>
      <c r="H9" s="22">
        <v>262242</v>
      </c>
      <c r="I9" s="22">
        <v>262242</v>
      </c>
      <c r="J9" s="22">
        <v>262242</v>
      </c>
      <c r="K9" s="22">
        <v>262242</v>
      </c>
      <c r="L9" s="22">
        <v>262242</v>
      </c>
      <c r="M9" s="22">
        <v>262242</v>
      </c>
      <c r="N9" s="23">
        <v>262242</v>
      </c>
      <c r="O9" s="24">
        <v>3146904</v>
      </c>
      <c r="P9" s="22">
        <v>3316837</v>
      </c>
      <c r="Q9" s="23">
        <v>3495946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71902</v>
      </c>
      <c r="D11" s="3">
        <v>71902</v>
      </c>
      <c r="E11" s="3">
        <v>71902</v>
      </c>
      <c r="F11" s="3">
        <v>71902</v>
      </c>
      <c r="G11" s="3">
        <v>71902</v>
      </c>
      <c r="H11" s="3">
        <v>71890</v>
      </c>
      <c r="I11" s="3">
        <v>71902</v>
      </c>
      <c r="J11" s="3">
        <v>71902</v>
      </c>
      <c r="K11" s="3">
        <v>71902</v>
      </c>
      <c r="L11" s="3">
        <v>71902</v>
      </c>
      <c r="M11" s="3">
        <v>71902</v>
      </c>
      <c r="N11" s="4">
        <v>71902</v>
      </c>
      <c r="O11" s="6">
        <v>862812</v>
      </c>
      <c r="P11" s="3">
        <v>886302</v>
      </c>
      <c r="Q11" s="4">
        <v>934162</v>
      </c>
    </row>
    <row r="12" spans="1:17" ht="13.5">
      <c r="A12" s="19" t="s">
        <v>29</v>
      </c>
      <c r="B12" s="25"/>
      <c r="C12" s="3">
        <v>291667</v>
      </c>
      <c r="D12" s="3">
        <v>291667</v>
      </c>
      <c r="E12" s="3">
        <v>291667</v>
      </c>
      <c r="F12" s="3">
        <v>291667</v>
      </c>
      <c r="G12" s="3">
        <v>291667</v>
      </c>
      <c r="H12" s="3">
        <v>291663</v>
      </c>
      <c r="I12" s="3">
        <v>291667</v>
      </c>
      <c r="J12" s="3">
        <v>291667</v>
      </c>
      <c r="K12" s="3">
        <v>291667</v>
      </c>
      <c r="L12" s="3">
        <v>291667</v>
      </c>
      <c r="M12" s="3">
        <v>291667</v>
      </c>
      <c r="N12" s="4">
        <v>291667</v>
      </c>
      <c r="O12" s="6">
        <v>3500000</v>
      </c>
      <c r="P12" s="3">
        <v>3689000</v>
      </c>
      <c r="Q12" s="4">
        <v>3888206</v>
      </c>
    </row>
    <row r="13" spans="1:17" ht="13.5">
      <c r="A13" s="19" t="s">
        <v>30</v>
      </c>
      <c r="B13" s="25"/>
      <c r="C13" s="3">
        <v>833333</v>
      </c>
      <c r="D13" s="3">
        <v>833333</v>
      </c>
      <c r="E13" s="3">
        <v>833333</v>
      </c>
      <c r="F13" s="3">
        <v>833333</v>
      </c>
      <c r="G13" s="3">
        <v>833333</v>
      </c>
      <c r="H13" s="3">
        <v>833337</v>
      </c>
      <c r="I13" s="3">
        <v>833333</v>
      </c>
      <c r="J13" s="3">
        <v>833333</v>
      </c>
      <c r="K13" s="3">
        <v>833333</v>
      </c>
      <c r="L13" s="3">
        <v>833333</v>
      </c>
      <c r="M13" s="3">
        <v>833333</v>
      </c>
      <c r="N13" s="4">
        <v>833333</v>
      </c>
      <c r="O13" s="6">
        <v>10000000</v>
      </c>
      <c r="P13" s="3">
        <v>10540000</v>
      </c>
      <c r="Q13" s="4">
        <v>11109160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9484</v>
      </c>
      <c r="D15" s="3">
        <v>9484</v>
      </c>
      <c r="E15" s="3">
        <v>9484</v>
      </c>
      <c r="F15" s="3">
        <v>9484</v>
      </c>
      <c r="G15" s="3">
        <v>9484</v>
      </c>
      <c r="H15" s="3">
        <v>9485</v>
      </c>
      <c r="I15" s="3">
        <v>9484</v>
      </c>
      <c r="J15" s="3">
        <v>9484</v>
      </c>
      <c r="K15" s="3">
        <v>9484</v>
      </c>
      <c r="L15" s="3">
        <v>9484</v>
      </c>
      <c r="M15" s="3">
        <v>9484</v>
      </c>
      <c r="N15" s="4">
        <v>9484</v>
      </c>
      <c r="O15" s="6">
        <v>113809</v>
      </c>
      <c r="P15" s="3">
        <v>119955</v>
      </c>
      <c r="Q15" s="4">
        <v>126432</v>
      </c>
    </row>
    <row r="16" spans="1:17" ht="13.5">
      <c r="A16" s="19" t="s">
        <v>33</v>
      </c>
      <c r="B16" s="25"/>
      <c r="C16" s="3">
        <v>105809</v>
      </c>
      <c r="D16" s="3">
        <v>105809</v>
      </c>
      <c r="E16" s="3">
        <v>105809</v>
      </c>
      <c r="F16" s="3">
        <v>105809</v>
      </c>
      <c r="G16" s="3">
        <v>105809</v>
      </c>
      <c r="H16" s="3">
        <v>105805</v>
      </c>
      <c r="I16" s="3">
        <v>105809</v>
      </c>
      <c r="J16" s="3">
        <v>105809</v>
      </c>
      <c r="K16" s="3">
        <v>105809</v>
      </c>
      <c r="L16" s="3">
        <v>105809</v>
      </c>
      <c r="M16" s="3">
        <v>105809</v>
      </c>
      <c r="N16" s="4">
        <v>105809</v>
      </c>
      <c r="O16" s="6">
        <v>1269704</v>
      </c>
      <c r="P16" s="3">
        <v>1327728</v>
      </c>
      <c r="Q16" s="4">
        <v>1399425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16260666</v>
      </c>
      <c r="D18" s="3">
        <v>16260666</v>
      </c>
      <c r="E18" s="3">
        <v>16260666</v>
      </c>
      <c r="F18" s="3">
        <v>16260666</v>
      </c>
      <c r="G18" s="3">
        <v>16260666</v>
      </c>
      <c r="H18" s="3">
        <v>16260676</v>
      </c>
      <c r="I18" s="3">
        <v>16260666</v>
      </c>
      <c r="J18" s="3">
        <v>16260666</v>
      </c>
      <c r="K18" s="3">
        <v>16260666</v>
      </c>
      <c r="L18" s="3">
        <v>16260666</v>
      </c>
      <c r="M18" s="3">
        <v>16260666</v>
      </c>
      <c r="N18" s="4">
        <v>16260666</v>
      </c>
      <c r="O18" s="6">
        <v>195128002</v>
      </c>
      <c r="P18" s="3">
        <v>205664912</v>
      </c>
      <c r="Q18" s="4">
        <v>216770818</v>
      </c>
    </row>
    <row r="19" spans="1:17" ht="13.5">
      <c r="A19" s="19" t="s">
        <v>36</v>
      </c>
      <c r="B19" s="25"/>
      <c r="C19" s="22">
        <v>40666</v>
      </c>
      <c r="D19" s="22">
        <v>40666</v>
      </c>
      <c r="E19" s="22">
        <v>40666</v>
      </c>
      <c r="F19" s="22">
        <v>40666</v>
      </c>
      <c r="G19" s="22">
        <v>40666</v>
      </c>
      <c r="H19" s="22">
        <v>40662</v>
      </c>
      <c r="I19" s="22">
        <v>40666</v>
      </c>
      <c r="J19" s="22">
        <v>40666</v>
      </c>
      <c r="K19" s="22">
        <v>40666</v>
      </c>
      <c r="L19" s="22">
        <v>40666</v>
      </c>
      <c r="M19" s="22">
        <v>40666</v>
      </c>
      <c r="N19" s="23">
        <v>40666</v>
      </c>
      <c r="O19" s="24">
        <v>487988</v>
      </c>
      <c r="P19" s="22">
        <v>478366</v>
      </c>
      <c r="Q19" s="23">
        <v>504197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20502648</v>
      </c>
      <c r="D21" s="29">
        <f t="shared" si="0"/>
        <v>20502648</v>
      </c>
      <c r="E21" s="29">
        <f t="shared" si="0"/>
        <v>20502648</v>
      </c>
      <c r="F21" s="29">
        <f>SUM(F5:F20)</f>
        <v>20502648</v>
      </c>
      <c r="G21" s="29">
        <f>SUM(G5:G20)</f>
        <v>20502648</v>
      </c>
      <c r="H21" s="29">
        <f>SUM(H5:H20)</f>
        <v>20502647</v>
      </c>
      <c r="I21" s="29">
        <f>SUM(I5:I20)</f>
        <v>20502648</v>
      </c>
      <c r="J21" s="29">
        <f t="shared" si="0"/>
        <v>20502648</v>
      </c>
      <c r="K21" s="29">
        <f>SUM(K5:K20)</f>
        <v>20502648</v>
      </c>
      <c r="L21" s="29">
        <f>SUM(L5:L20)</f>
        <v>20502648</v>
      </c>
      <c r="M21" s="29">
        <f>SUM(M5:M20)</f>
        <v>20502648</v>
      </c>
      <c r="N21" s="30">
        <f t="shared" si="0"/>
        <v>20502648</v>
      </c>
      <c r="O21" s="31">
        <f t="shared" si="0"/>
        <v>246031775</v>
      </c>
      <c r="P21" s="29">
        <f t="shared" si="0"/>
        <v>267554068</v>
      </c>
      <c r="Q21" s="32">
        <f t="shared" si="0"/>
        <v>282001985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7314467</v>
      </c>
      <c r="D24" s="3">
        <v>7314467</v>
      </c>
      <c r="E24" s="3">
        <v>7314467</v>
      </c>
      <c r="F24" s="3">
        <v>7314467</v>
      </c>
      <c r="G24" s="3">
        <v>7314467</v>
      </c>
      <c r="H24" s="3">
        <v>7314550</v>
      </c>
      <c r="I24" s="3">
        <v>7314467</v>
      </c>
      <c r="J24" s="3">
        <v>7314467</v>
      </c>
      <c r="K24" s="3">
        <v>7314467</v>
      </c>
      <c r="L24" s="3">
        <v>7314467</v>
      </c>
      <c r="M24" s="3">
        <v>7314467</v>
      </c>
      <c r="N24" s="36">
        <v>7314467</v>
      </c>
      <c r="O24" s="6">
        <v>87773687</v>
      </c>
      <c r="P24" s="3">
        <v>90148271</v>
      </c>
      <c r="Q24" s="4">
        <v>95016285</v>
      </c>
    </row>
    <row r="25" spans="1:17" ht="13.5">
      <c r="A25" s="21" t="s">
        <v>41</v>
      </c>
      <c r="B25" s="20"/>
      <c r="C25" s="3">
        <v>1236006</v>
      </c>
      <c r="D25" s="3">
        <v>1236006</v>
      </c>
      <c r="E25" s="3">
        <v>1236006</v>
      </c>
      <c r="F25" s="3">
        <v>1236006</v>
      </c>
      <c r="G25" s="3">
        <v>1236006</v>
      </c>
      <c r="H25" s="3">
        <v>1236007</v>
      </c>
      <c r="I25" s="3">
        <v>1236006</v>
      </c>
      <c r="J25" s="3">
        <v>1236006</v>
      </c>
      <c r="K25" s="3">
        <v>1236006</v>
      </c>
      <c r="L25" s="3">
        <v>1236006</v>
      </c>
      <c r="M25" s="3">
        <v>1236006</v>
      </c>
      <c r="N25" s="4">
        <v>1236006</v>
      </c>
      <c r="O25" s="6">
        <v>14832073</v>
      </c>
      <c r="P25" s="3">
        <v>14948427</v>
      </c>
      <c r="Q25" s="4">
        <v>15755642</v>
      </c>
    </row>
    <row r="26" spans="1:17" ht="13.5">
      <c r="A26" s="21" t="s">
        <v>42</v>
      </c>
      <c r="B26" s="20"/>
      <c r="C26" s="3">
        <v>2089499</v>
      </c>
      <c r="D26" s="3">
        <v>2089499</v>
      </c>
      <c r="E26" s="3">
        <v>2089499</v>
      </c>
      <c r="F26" s="3">
        <v>2089499</v>
      </c>
      <c r="G26" s="3">
        <v>2089499</v>
      </c>
      <c r="H26" s="3">
        <v>2089493</v>
      </c>
      <c r="I26" s="3">
        <v>2089499</v>
      </c>
      <c r="J26" s="3">
        <v>2089499</v>
      </c>
      <c r="K26" s="3">
        <v>2089499</v>
      </c>
      <c r="L26" s="3">
        <v>2089499</v>
      </c>
      <c r="M26" s="3">
        <v>2089499</v>
      </c>
      <c r="N26" s="4">
        <v>2089499</v>
      </c>
      <c r="O26" s="6">
        <v>25073982</v>
      </c>
      <c r="P26" s="3">
        <v>34734172</v>
      </c>
      <c r="Q26" s="4">
        <v>36609817</v>
      </c>
    </row>
    <row r="27" spans="1:17" ht="13.5">
      <c r="A27" s="21" t="s">
        <v>43</v>
      </c>
      <c r="B27" s="20"/>
      <c r="C27" s="3">
        <v>1500000</v>
      </c>
      <c r="D27" s="3">
        <v>1500000</v>
      </c>
      <c r="E27" s="3">
        <v>1500000</v>
      </c>
      <c r="F27" s="3">
        <v>1500000</v>
      </c>
      <c r="G27" s="3">
        <v>1500000</v>
      </c>
      <c r="H27" s="3">
        <v>1500000</v>
      </c>
      <c r="I27" s="3">
        <v>1500000</v>
      </c>
      <c r="J27" s="3">
        <v>1500000</v>
      </c>
      <c r="K27" s="3">
        <v>1500000</v>
      </c>
      <c r="L27" s="3">
        <v>1500000</v>
      </c>
      <c r="M27" s="3">
        <v>1500000</v>
      </c>
      <c r="N27" s="36">
        <v>1500000</v>
      </c>
      <c r="O27" s="6">
        <v>18000000</v>
      </c>
      <c r="P27" s="3">
        <v>18972000</v>
      </c>
      <c r="Q27" s="4">
        <v>19996488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10000</v>
      </c>
      <c r="D30" s="3">
        <v>10000</v>
      </c>
      <c r="E30" s="3">
        <v>10000</v>
      </c>
      <c r="F30" s="3">
        <v>10000</v>
      </c>
      <c r="G30" s="3">
        <v>10000</v>
      </c>
      <c r="H30" s="3">
        <v>10000</v>
      </c>
      <c r="I30" s="3">
        <v>10000</v>
      </c>
      <c r="J30" s="3">
        <v>10000</v>
      </c>
      <c r="K30" s="3">
        <v>10000</v>
      </c>
      <c r="L30" s="3">
        <v>10000</v>
      </c>
      <c r="M30" s="3">
        <v>10000</v>
      </c>
      <c r="N30" s="4">
        <v>10000</v>
      </c>
      <c r="O30" s="6">
        <v>120000</v>
      </c>
      <c r="P30" s="3">
        <v>126480</v>
      </c>
      <c r="Q30" s="4">
        <v>133310</v>
      </c>
    </row>
    <row r="31" spans="1:17" ht="13.5">
      <c r="A31" s="21" t="s">
        <v>47</v>
      </c>
      <c r="B31" s="20"/>
      <c r="C31" s="3">
        <v>2208334</v>
      </c>
      <c r="D31" s="3">
        <v>2208334</v>
      </c>
      <c r="E31" s="3">
        <v>2208334</v>
      </c>
      <c r="F31" s="3">
        <v>2208334</v>
      </c>
      <c r="G31" s="3">
        <v>2208334</v>
      </c>
      <c r="H31" s="3">
        <v>2208326</v>
      </c>
      <c r="I31" s="3">
        <v>2208334</v>
      </c>
      <c r="J31" s="3">
        <v>2208334</v>
      </c>
      <c r="K31" s="3">
        <v>2208334</v>
      </c>
      <c r="L31" s="3">
        <v>2208334</v>
      </c>
      <c r="M31" s="3">
        <v>2208334</v>
      </c>
      <c r="N31" s="36">
        <v>2208334</v>
      </c>
      <c r="O31" s="6">
        <v>26500000</v>
      </c>
      <c r="P31" s="3">
        <v>27667501</v>
      </c>
      <c r="Q31" s="4">
        <v>29161548</v>
      </c>
    </row>
    <row r="32" spans="1:17" ht="13.5">
      <c r="A32" s="21" t="s">
        <v>35</v>
      </c>
      <c r="B32" s="20"/>
      <c r="C32" s="3">
        <v>1166660</v>
      </c>
      <c r="D32" s="3">
        <v>1166660</v>
      </c>
      <c r="E32" s="3">
        <v>1166660</v>
      </c>
      <c r="F32" s="3">
        <v>1166660</v>
      </c>
      <c r="G32" s="3">
        <v>1166660</v>
      </c>
      <c r="H32" s="3">
        <v>1166740</v>
      </c>
      <c r="I32" s="3">
        <v>1166660</v>
      </c>
      <c r="J32" s="3">
        <v>1166660</v>
      </c>
      <c r="K32" s="3">
        <v>1166660</v>
      </c>
      <c r="L32" s="3">
        <v>1166660</v>
      </c>
      <c r="M32" s="3">
        <v>1166660</v>
      </c>
      <c r="N32" s="4">
        <v>1166660</v>
      </c>
      <c r="O32" s="6">
        <v>14000000</v>
      </c>
      <c r="P32" s="3">
        <v>21080000</v>
      </c>
      <c r="Q32" s="4">
        <v>22218320</v>
      </c>
    </row>
    <row r="33" spans="1:17" ht="13.5">
      <c r="A33" s="21" t="s">
        <v>48</v>
      </c>
      <c r="B33" s="20"/>
      <c r="C33" s="3">
        <v>4063307</v>
      </c>
      <c r="D33" s="3">
        <v>4063307</v>
      </c>
      <c r="E33" s="3">
        <v>4063307</v>
      </c>
      <c r="F33" s="3">
        <v>4063307</v>
      </c>
      <c r="G33" s="3">
        <v>4063307</v>
      </c>
      <c r="H33" s="3">
        <v>4063354</v>
      </c>
      <c r="I33" s="3">
        <v>4063307</v>
      </c>
      <c r="J33" s="3">
        <v>4063307</v>
      </c>
      <c r="K33" s="3">
        <v>4063307</v>
      </c>
      <c r="L33" s="3">
        <v>4063307</v>
      </c>
      <c r="M33" s="3">
        <v>4063307</v>
      </c>
      <c r="N33" s="4">
        <v>4063307</v>
      </c>
      <c r="O33" s="6">
        <v>48759731</v>
      </c>
      <c r="P33" s="3">
        <v>51663580</v>
      </c>
      <c r="Q33" s="4">
        <v>54453414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19588273</v>
      </c>
      <c r="D35" s="29">
        <f t="shared" si="1"/>
        <v>19588273</v>
      </c>
      <c r="E35" s="29">
        <f t="shared" si="1"/>
        <v>19588273</v>
      </c>
      <c r="F35" s="29">
        <f>SUM(F24:F34)</f>
        <v>19588273</v>
      </c>
      <c r="G35" s="29">
        <f>SUM(G24:G34)</f>
        <v>19588273</v>
      </c>
      <c r="H35" s="29">
        <f>SUM(H24:H34)</f>
        <v>19588470</v>
      </c>
      <c r="I35" s="29">
        <f>SUM(I24:I34)</f>
        <v>19588273</v>
      </c>
      <c r="J35" s="29">
        <f t="shared" si="1"/>
        <v>19588273</v>
      </c>
      <c r="K35" s="29">
        <f>SUM(K24:K34)</f>
        <v>19588273</v>
      </c>
      <c r="L35" s="29">
        <f>SUM(L24:L34)</f>
        <v>19588273</v>
      </c>
      <c r="M35" s="29">
        <f>SUM(M24:M34)</f>
        <v>19588273</v>
      </c>
      <c r="N35" s="32">
        <f t="shared" si="1"/>
        <v>19588273</v>
      </c>
      <c r="O35" s="31">
        <f t="shared" si="1"/>
        <v>235059473</v>
      </c>
      <c r="P35" s="29">
        <f t="shared" si="1"/>
        <v>259340431</v>
      </c>
      <c r="Q35" s="32">
        <f t="shared" si="1"/>
        <v>273344824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914375</v>
      </c>
      <c r="D37" s="42">
        <f t="shared" si="2"/>
        <v>914375</v>
      </c>
      <c r="E37" s="42">
        <f t="shared" si="2"/>
        <v>914375</v>
      </c>
      <c r="F37" s="42">
        <f>+F21-F35</f>
        <v>914375</v>
      </c>
      <c r="G37" s="42">
        <f>+G21-G35</f>
        <v>914375</v>
      </c>
      <c r="H37" s="42">
        <f>+H21-H35</f>
        <v>914177</v>
      </c>
      <c r="I37" s="42">
        <f>+I21-I35</f>
        <v>914375</v>
      </c>
      <c r="J37" s="42">
        <f t="shared" si="2"/>
        <v>914375</v>
      </c>
      <c r="K37" s="42">
        <f>+K21-K35</f>
        <v>914375</v>
      </c>
      <c r="L37" s="42">
        <f>+L21-L35</f>
        <v>914375</v>
      </c>
      <c r="M37" s="42">
        <f>+M21-M35</f>
        <v>914375</v>
      </c>
      <c r="N37" s="43">
        <f t="shared" si="2"/>
        <v>914375</v>
      </c>
      <c r="O37" s="44">
        <f t="shared" si="2"/>
        <v>10972302</v>
      </c>
      <c r="P37" s="42">
        <f t="shared" si="2"/>
        <v>8213637</v>
      </c>
      <c r="Q37" s="43">
        <f t="shared" si="2"/>
        <v>8657161</v>
      </c>
    </row>
    <row r="38" spans="1:17" ht="21" customHeight="1">
      <c r="A38" s="45" t="s">
        <v>52</v>
      </c>
      <c r="B38" s="25"/>
      <c r="C38" s="3">
        <v>3116167</v>
      </c>
      <c r="D38" s="3">
        <v>3116167</v>
      </c>
      <c r="E38" s="3">
        <v>3116167</v>
      </c>
      <c r="F38" s="3">
        <v>3116167</v>
      </c>
      <c r="G38" s="3">
        <v>3116167</v>
      </c>
      <c r="H38" s="3">
        <v>3116163</v>
      </c>
      <c r="I38" s="3">
        <v>3116167</v>
      </c>
      <c r="J38" s="3">
        <v>3116167</v>
      </c>
      <c r="K38" s="3">
        <v>3116167</v>
      </c>
      <c r="L38" s="3">
        <v>3116167</v>
      </c>
      <c r="M38" s="3">
        <v>3116167</v>
      </c>
      <c r="N38" s="4">
        <v>3116167</v>
      </c>
      <c r="O38" s="6">
        <v>37394000</v>
      </c>
      <c r="P38" s="3">
        <v>39413276</v>
      </c>
      <c r="Q38" s="4">
        <v>41541593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4030542</v>
      </c>
      <c r="D41" s="50">
        <f t="shared" si="3"/>
        <v>4030542</v>
      </c>
      <c r="E41" s="50">
        <f t="shared" si="3"/>
        <v>4030542</v>
      </c>
      <c r="F41" s="50">
        <f>SUM(F37:F40)</f>
        <v>4030542</v>
      </c>
      <c r="G41" s="50">
        <f>SUM(G37:G40)</f>
        <v>4030542</v>
      </c>
      <c r="H41" s="50">
        <f>SUM(H37:H40)</f>
        <v>4030340</v>
      </c>
      <c r="I41" s="50">
        <f>SUM(I37:I40)</f>
        <v>4030542</v>
      </c>
      <c r="J41" s="50">
        <f t="shared" si="3"/>
        <v>4030542</v>
      </c>
      <c r="K41" s="50">
        <f>SUM(K37:K40)</f>
        <v>4030542</v>
      </c>
      <c r="L41" s="50">
        <f>SUM(L37:L40)</f>
        <v>4030542</v>
      </c>
      <c r="M41" s="50">
        <f>SUM(M37:M40)</f>
        <v>4030542</v>
      </c>
      <c r="N41" s="51">
        <f t="shared" si="3"/>
        <v>4030542</v>
      </c>
      <c r="O41" s="52">
        <f t="shared" si="3"/>
        <v>48366302</v>
      </c>
      <c r="P41" s="50">
        <f t="shared" si="3"/>
        <v>47626913</v>
      </c>
      <c r="Q41" s="51">
        <f t="shared" si="3"/>
        <v>50198754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4030542</v>
      </c>
      <c r="D43" s="57">
        <f t="shared" si="4"/>
        <v>4030542</v>
      </c>
      <c r="E43" s="57">
        <f t="shared" si="4"/>
        <v>4030542</v>
      </c>
      <c r="F43" s="57">
        <f>+F41-F42</f>
        <v>4030542</v>
      </c>
      <c r="G43" s="57">
        <f>+G41-G42</f>
        <v>4030542</v>
      </c>
      <c r="H43" s="57">
        <f>+H41-H42</f>
        <v>4030340</v>
      </c>
      <c r="I43" s="57">
        <f>+I41-I42</f>
        <v>4030542</v>
      </c>
      <c r="J43" s="57">
        <f t="shared" si="4"/>
        <v>4030542</v>
      </c>
      <c r="K43" s="57">
        <f>+K41-K42</f>
        <v>4030542</v>
      </c>
      <c r="L43" s="57">
        <f>+L41-L42</f>
        <v>4030542</v>
      </c>
      <c r="M43" s="57">
        <f>+M41-M42</f>
        <v>4030542</v>
      </c>
      <c r="N43" s="58">
        <f t="shared" si="4"/>
        <v>4030542</v>
      </c>
      <c r="O43" s="59">
        <f t="shared" si="4"/>
        <v>48366302</v>
      </c>
      <c r="P43" s="57">
        <f t="shared" si="4"/>
        <v>47626913</v>
      </c>
      <c r="Q43" s="58">
        <f t="shared" si="4"/>
        <v>50198754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4030542</v>
      </c>
      <c r="D45" s="50">
        <f t="shared" si="5"/>
        <v>4030542</v>
      </c>
      <c r="E45" s="50">
        <f t="shared" si="5"/>
        <v>4030542</v>
      </c>
      <c r="F45" s="50">
        <f>SUM(F43:F44)</f>
        <v>4030542</v>
      </c>
      <c r="G45" s="50">
        <f>SUM(G43:G44)</f>
        <v>4030542</v>
      </c>
      <c r="H45" s="50">
        <f>SUM(H43:H44)</f>
        <v>4030340</v>
      </c>
      <c r="I45" s="50">
        <f>SUM(I43:I44)</f>
        <v>4030542</v>
      </c>
      <c r="J45" s="50">
        <f t="shared" si="5"/>
        <v>4030542</v>
      </c>
      <c r="K45" s="50">
        <f>SUM(K43:K44)</f>
        <v>4030542</v>
      </c>
      <c r="L45" s="50">
        <f>SUM(L43:L44)</f>
        <v>4030542</v>
      </c>
      <c r="M45" s="50">
        <f>SUM(M43:M44)</f>
        <v>4030542</v>
      </c>
      <c r="N45" s="51">
        <f t="shared" si="5"/>
        <v>4030542</v>
      </c>
      <c r="O45" s="52">
        <f t="shared" si="5"/>
        <v>48366302</v>
      </c>
      <c r="P45" s="50">
        <f t="shared" si="5"/>
        <v>47626913</v>
      </c>
      <c r="Q45" s="51">
        <f t="shared" si="5"/>
        <v>50198754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4030542</v>
      </c>
      <c r="D47" s="63">
        <f t="shared" si="6"/>
        <v>4030542</v>
      </c>
      <c r="E47" s="63">
        <f t="shared" si="6"/>
        <v>4030542</v>
      </c>
      <c r="F47" s="63">
        <f>SUM(F45:F46)</f>
        <v>4030542</v>
      </c>
      <c r="G47" s="63">
        <f>SUM(G45:G46)</f>
        <v>4030542</v>
      </c>
      <c r="H47" s="63">
        <f>SUM(H45:H46)</f>
        <v>4030340</v>
      </c>
      <c r="I47" s="63">
        <f>SUM(I45:I46)</f>
        <v>4030542</v>
      </c>
      <c r="J47" s="63">
        <f t="shared" si="6"/>
        <v>4030542</v>
      </c>
      <c r="K47" s="63">
        <f>SUM(K45:K46)</f>
        <v>4030542</v>
      </c>
      <c r="L47" s="63">
        <f>SUM(L45:L46)</f>
        <v>4030542</v>
      </c>
      <c r="M47" s="63">
        <f>SUM(M45:M46)</f>
        <v>4030542</v>
      </c>
      <c r="N47" s="64">
        <f t="shared" si="6"/>
        <v>4030542</v>
      </c>
      <c r="O47" s="65">
        <f t="shared" si="6"/>
        <v>48366302</v>
      </c>
      <c r="P47" s="63">
        <f t="shared" si="6"/>
        <v>47626913</v>
      </c>
      <c r="Q47" s="66">
        <f t="shared" si="6"/>
        <v>50198754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5368367</v>
      </c>
      <c r="D5" s="3">
        <v>5368367</v>
      </c>
      <c r="E5" s="3">
        <v>5368367</v>
      </c>
      <c r="F5" s="3">
        <v>5368367</v>
      </c>
      <c r="G5" s="3">
        <v>5368367</v>
      </c>
      <c r="H5" s="3">
        <v>5368382</v>
      </c>
      <c r="I5" s="3">
        <v>5368367</v>
      </c>
      <c r="J5" s="3">
        <v>5368367</v>
      </c>
      <c r="K5" s="3">
        <v>5368367</v>
      </c>
      <c r="L5" s="3">
        <v>5368367</v>
      </c>
      <c r="M5" s="3">
        <v>5368367</v>
      </c>
      <c r="N5" s="4">
        <v>5368367</v>
      </c>
      <c r="O5" s="5">
        <v>64420419</v>
      </c>
      <c r="P5" s="3">
        <v>67641440</v>
      </c>
      <c r="Q5" s="4">
        <v>71023512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1332544</v>
      </c>
      <c r="D9" s="22">
        <v>1332544</v>
      </c>
      <c r="E9" s="22">
        <v>1332544</v>
      </c>
      <c r="F9" s="22">
        <v>1332544</v>
      </c>
      <c r="G9" s="22">
        <v>1332544</v>
      </c>
      <c r="H9" s="22">
        <v>1332550</v>
      </c>
      <c r="I9" s="22">
        <v>1332544</v>
      </c>
      <c r="J9" s="22">
        <v>1332544</v>
      </c>
      <c r="K9" s="22">
        <v>1332544</v>
      </c>
      <c r="L9" s="22">
        <v>1332544</v>
      </c>
      <c r="M9" s="22">
        <v>1332544</v>
      </c>
      <c r="N9" s="23">
        <v>1332544</v>
      </c>
      <c r="O9" s="24">
        <v>15990534</v>
      </c>
      <c r="P9" s="22">
        <v>16790061</v>
      </c>
      <c r="Q9" s="23">
        <v>17629564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31363</v>
      </c>
      <c r="D11" s="3">
        <v>31363</v>
      </c>
      <c r="E11" s="3">
        <v>31363</v>
      </c>
      <c r="F11" s="3">
        <v>31363</v>
      </c>
      <c r="G11" s="3">
        <v>31363</v>
      </c>
      <c r="H11" s="3">
        <v>31362</v>
      </c>
      <c r="I11" s="3">
        <v>31363</v>
      </c>
      <c r="J11" s="3">
        <v>31363</v>
      </c>
      <c r="K11" s="3">
        <v>31363</v>
      </c>
      <c r="L11" s="3">
        <v>31363</v>
      </c>
      <c r="M11" s="3">
        <v>31363</v>
      </c>
      <c r="N11" s="4">
        <v>31363</v>
      </c>
      <c r="O11" s="6">
        <v>376355</v>
      </c>
      <c r="P11" s="3">
        <v>397054</v>
      </c>
      <c r="Q11" s="4">
        <v>420879</v>
      </c>
    </row>
    <row r="12" spans="1:17" ht="13.5">
      <c r="A12" s="19" t="s">
        <v>29</v>
      </c>
      <c r="B12" s="25"/>
      <c r="C12" s="3">
        <v>250000</v>
      </c>
      <c r="D12" s="3">
        <v>250000</v>
      </c>
      <c r="E12" s="3">
        <v>250000</v>
      </c>
      <c r="F12" s="3">
        <v>250000</v>
      </c>
      <c r="G12" s="3">
        <v>250000</v>
      </c>
      <c r="H12" s="3">
        <v>250000</v>
      </c>
      <c r="I12" s="3">
        <v>250000</v>
      </c>
      <c r="J12" s="3">
        <v>250000</v>
      </c>
      <c r="K12" s="3">
        <v>250000</v>
      </c>
      <c r="L12" s="3">
        <v>250000</v>
      </c>
      <c r="M12" s="3">
        <v>250000</v>
      </c>
      <c r="N12" s="4">
        <v>250000</v>
      </c>
      <c r="O12" s="6">
        <v>3000000</v>
      </c>
      <c r="P12" s="3">
        <v>3150000</v>
      </c>
      <c r="Q12" s="4">
        <v>3339000</v>
      </c>
    </row>
    <row r="13" spans="1:17" ht="13.5">
      <c r="A13" s="19" t="s">
        <v>30</v>
      </c>
      <c r="B13" s="25"/>
      <c r="C13" s="3">
        <v>628242</v>
      </c>
      <c r="D13" s="3">
        <v>628242</v>
      </c>
      <c r="E13" s="3">
        <v>628242</v>
      </c>
      <c r="F13" s="3">
        <v>628242</v>
      </c>
      <c r="G13" s="3">
        <v>628242</v>
      </c>
      <c r="H13" s="3">
        <v>628244</v>
      </c>
      <c r="I13" s="3">
        <v>628242</v>
      </c>
      <c r="J13" s="3">
        <v>628242</v>
      </c>
      <c r="K13" s="3">
        <v>628242</v>
      </c>
      <c r="L13" s="3">
        <v>628242</v>
      </c>
      <c r="M13" s="3">
        <v>628242</v>
      </c>
      <c r="N13" s="4">
        <v>628242</v>
      </c>
      <c r="O13" s="6">
        <v>7538906</v>
      </c>
      <c r="P13" s="3">
        <v>7953545</v>
      </c>
      <c r="Q13" s="4">
        <v>8430758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324215</v>
      </c>
      <c r="D15" s="3">
        <v>324215</v>
      </c>
      <c r="E15" s="3">
        <v>324215</v>
      </c>
      <c r="F15" s="3">
        <v>324215</v>
      </c>
      <c r="G15" s="3">
        <v>324215</v>
      </c>
      <c r="H15" s="3">
        <v>324214</v>
      </c>
      <c r="I15" s="3">
        <v>324215</v>
      </c>
      <c r="J15" s="3">
        <v>324215</v>
      </c>
      <c r="K15" s="3">
        <v>324215</v>
      </c>
      <c r="L15" s="3">
        <v>324215</v>
      </c>
      <c r="M15" s="3">
        <v>324215</v>
      </c>
      <c r="N15" s="4">
        <v>324215</v>
      </c>
      <c r="O15" s="6">
        <v>3890579</v>
      </c>
      <c r="P15" s="3">
        <v>4105341</v>
      </c>
      <c r="Q15" s="4">
        <v>4352362</v>
      </c>
    </row>
    <row r="16" spans="1:17" ht="13.5">
      <c r="A16" s="19" t="s">
        <v>33</v>
      </c>
      <c r="B16" s="25"/>
      <c r="C16" s="3">
        <v>142780</v>
      </c>
      <c r="D16" s="3">
        <v>142780</v>
      </c>
      <c r="E16" s="3">
        <v>142780</v>
      </c>
      <c r="F16" s="3">
        <v>142780</v>
      </c>
      <c r="G16" s="3">
        <v>142780</v>
      </c>
      <c r="H16" s="3">
        <v>142777</v>
      </c>
      <c r="I16" s="3">
        <v>142780</v>
      </c>
      <c r="J16" s="3">
        <v>142780</v>
      </c>
      <c r="K16" s="3">
        <v>142780</v>
      </c>
      <c r="L16" s="3">
        <v>142780</v>
      </c>
      <c r="M16" s="3">
        <v>142780</v>
      </c>
      <c r="N16" s="4">
        <v>142780</v>
      </c>
      <c r="O16" s="6">
        <v>1713357</v>
      </c>
      <c r="P16" s="3">
        <v>1807592</v>
      </c>
      <c r="Q16" s="4">
        <v>1916048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14601874</v>
      </c>
      <c r="D18" s="3">
        <v>14601874</v>
      </c>
      <c r="E18" s="3">
        <v>14601874</v>
      </c>
      <c r="F18" s="3">
        <v>14601874</v>
      </c>
      <c r="G18" s="3">
        <v>14601874</v>
      </c>
      <c r="H18" s="3">
        <v>14601886</v>
      </c>
      <c r="I18" s="3">
        <v>14601874</v>
      </c>
      <c r="J18" s="3">
        <v>14601874</v>
      </c>
      <c r="K18" s="3">
        <v>14601874</v>
      </c>
      <c r="L18" s="3">
        <v>14601874</v>
      </c>
      <c r="M18" s="3">
        <v>14601874</v>
      </c>
      <c r="N18" s="4">
        <v>14601874</v>
      </c>
      <c r="O18" s="6">
        <v>175222500</v>
      </c>
      <c r="P18" s="3">
        <v>188261200</v>
      </c>
      <c r="Q18" s="4">
        <v>204203350</v>
      </c>
    </row>
    <row r="19" spans="1:17" ht="13.5">
      <c r="A19" s="19" t="s">
        <v>36</v>
      </c>
      <c r="B19" s="25"/>
      <c r="C19" s="22">
        <v>74389</v>
      </c>
      <c r="D19" s="22">
        <v>74389</v>
      </c>
      <c r="E19" s="22">
        <v>74389</v>
      </c>
      <c r="F19" s="22">
        <v>74389</v>
      </c>
      <c r="G19" s="22">
        <v>74389</v>
      </c>
      <c r="H19" s="22">
        <v>74392</v>
      </c>
      <c r="I19" s="22">
        <v>74389</v>
      </c>
      <c r="J19" s="22">
        <v>74389</v>
      </c>
      <c r="K19" s="22">
        <v>74389</v>
      </c>
      <c r="L19" s="22">
        <v>74389</v>
      </c>
      <c r="M19" s="22">
        <v>74389</v>
      </c>
      <c r="N19" s="23">
        <v>74389</v>
      </c>
      <c r="O19" s="24">
        <v>892671</v>
      </c>
      <c r="P19" s="22">
        <v>971496</v>
      </c>
      <c r="Q19" s="23">
        <v>951288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22753774</v>
      </c>
      <c r="D21" s="29">
        <f t="shared" si="0"/>
        <v>22753774</v>
      </c>
      <c r="E21" s="29">
        <f t="shared" si="0"/>
        <v>22753774</v>
      </c>
      <c r="F21" s="29">
        <f>SUM(F5:F20)</f>
        <v>22753774</v>
      </c>
      <c r="G21" s="29">
        <f>SUM(G5:G20)</f>
        <v>22753774</v>
      </c>
      <c r="H21" s="29">
        <f>SUM(H5:H20)</f>
        <v>22753807</v>
      </c>
      <c r="I21" s="29">
        <f>SUM(I5:I20)</f>
        <v>22753774</v>
      </c>
      <c r="J21" s="29">
        <f t="shared" si="0"/>
        <v>22753774</v>
      </c>
      <c r="K21" s="29">
        <f>SUM(K5:K20)</f>
        <v>22753774</v>
      </c>
      <c r="L21" s="29">
        <f>SUM(L5:L20)</f>
        <v>22753774</v>
      </c>
      <c r="M21" s="29">
        <f>SUM(M5:M20)</f>
        <v>22753774</v>
      </c>
      <c r="N21" s="30">
        <f t="shared" si="0"/>
        <v>22753774</v>
      </c>
      <c r="O21" s="31">
        <f t="shared" si="0"/>
        <v>273045321</v>
      </c>
      <c r="P21" s="29">
        <f t="shared" si="0"/>
        <v>291077729</v>
      </c>
      <c r="Q21" s="32">
        <f t="shared" si="0"/>
        <v>312266761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7889627</v>
      </c>
      <c r="D24" s="3">
        <v>7889627</v>
      </c>
      <c r="E24" s="3">
        <v>7889627</v>
      </c>
      <c r="F24" s="3">
        <v>7889627</v>
      </c>
      <c r="G24" s="3">
        <v>7889627</v>
      </c>
      <c r="H24" s="3">
        <v>7889641</v>
      </c>
      <c r="I24" s="3">
        <v>7889627</v>
      </c>
      <c r="J24" s="3">
        <v>7889627</v>
      </c>
      <c r="K24" s="3">
        <v>7889627</v>
      </c>
      <c r="L24" s="3">
        <v>7889627</v>
      </c>
      <c r="M24" s="3">
        <v>7889627</v>
      </c>
      <c r="N24" s="36">
        <v>7889627</v>
      </c>
      <c r="O24" s="6">
        <v>94675484</v>
      </c>
      <c r="P24" s="3">
        <v>101205168</v>
      </c>
      <c r="Q24" s="4">
        <v>108769886</v>
      </c>
    </row>
    <row r="25" spans="1:17" ht="13.5">
      <c r="A25" s="21" t="s">
        <v>41</v>
      </c>
      <c r="B25" s="20"/>
      <c r="C25" s="3">
        <v>1330945</v>
      </c>
      <c r="D25" s="3">
        <v>1330945</v>
      </c>
      <c r="E25" s="3">
        <v>1330945</v>
      </c>
      <c r="F25" s="3">
        <v>1330945</v>
      </c>
      <c r="G25" s="3">
        <v>1330945</v>
      </c>
      <c r="H25" s="3">
        <v>1330924</v>
      </c>
      <c r="I25" s="3">
        <v>1330945</v>
      </c>
      <c r="J25" s="3">
        <v>1330945</v>
      </c>
      <c r="K25" s="3">
        <v>1330945</v>
      </c>
      <c r="L25" s="3">
        <v>1330945</v>
      </c>
      <c r="M25" s="3">
        <v>1330945</v>
      </c>
      <c r="N25" s="4">
        <v>1330945</v>
      </c>
      <c r="O25" s="6">
        <v>15971319</v>
      </c>
      <c r="P25" s="3">
        <v>16769886</v>
      </c>
      <c r="Q25" s="4">
        <v>17608384</v>
      </c>
    </row>
    <row r="26" spans="1:17" ht="13.5">
      <c r="A26" s="21" t="s">
        <v>42</v>
      </c>
      <c r="B26" s="20"/>
      <c r="C26" s="3">
        <v>1000000</v>
      </c>
      <c r="D26" s="3">
        <v>1000000</v>
      </c>
      <c r="E26" s="3">
        <v>1000000</v>
      </c>
      <c r="F26" s="3">
        <v>1000000</v>
      </c>
      <c r="G26" s="3">
        <v>1000000</v>
      </c>
      <c r="H26" s="3">
        <v>1000000</v>
      </c>
      <c r="I26" s="3">
        <v>1000000</v>
      </c>
      <c r="J26" s="3">
        <v>1000000</v>
      </c>
      <c r="K26" s="3">
        <v>1000000</v>
      </c>
      <c r="L26" s="3">
        <v>1000000</v>
      </c>
      <c r="M26" s="3">
        <v>1000000</v>
      </c>
      <c r="N26" s="4">
        <v>1000000</v>
      </c>
      <c r="O26" s="6">
        <v>12000000</v>
      </c>
      <c r="P26" s="3">
        <v>12480000</v>
      </c>
      <c r="Q26" s="4">
        <v>13104000</v>
      </c>
    </row>
    <row r="27" spans="1:17" ht="13.5">
      <c r="A27" s="21" t="s">
        <v>43</v>
      </c>
      <c r="B27" s="20"/>
      <c r="C27" s="3">
        <v>2499999</v>
      </c>
      <c r="D27" s="3">
        <v>2499999</v>
      </c>
      <c r="E27" s="3">
        <v>2499999</v>
      </c>
      <c r="F27" s="3">
        <v>2499999</v>
      </c>
      <c r="G27" s="3">
        <v>2499999</v>
      </c>
      <c r="H27" s="3">
        <v>2500011</v>
      </c>
      <c r="I27" s="3">
        <v>2499999</v>
      </c>
      <c r="J27" s="3">
        <v>2499999</v>
      </c>
      <c r="K27" s="3">
        <v>2499999</v>
      </c>
      <c r="L27" s="3">
        <v>2499999</v>
      </c>
      <c r="M27" s="3">
        <v>2499999</v>
      </c>
      <c r="N27" s="36">
        <v>2499999</v>
      </c>
      <c r="O27" s="6">
        <v>30000000</v>
      </c>
      <c r="P27" s="3">
        <v>32000000</v>
      </c>
      <c r="Q27" s="4">
        <v>33000000</v>
      </c>
    </row>
    <row r="28" spans="1:17" ht="13.5">
      <c r="A28" s="21" t="s">
        <v>44</v>
      </c>
      <c r="B28" s="20"/>
      <c r="C28" s="3">
        <v>160620</v>
      </c>
      <c r="D28" s="3">
        <v>160620</v>
      </c>
      <c r="E28" s="3">
        <v>160620</v>
      </c>
      <c r="F28" s="3">
        <v>160620</v>
      </c>
      <c r="G28" s="3">
        <v>160620</v>
      </c>
      <c r="H28" s="3">
        <v>160619</v>
      </c>
      <c r="I28" s="3">
        <v>160620</v>
      </c>
      <c r="J28" s="3">
        <v>160620</v>
      </c>
      <c r="K28" s="3">
        <v>160620</v>
      </c>
      <c r="L28" s="3">
        <v>160620</v>
      </c>
      <c r="M28" s="3">
        <v>160620</v>
      </c>
      <c r="N28" s="4">
        <v>160620</v>
      </c>
      <c r="O28" s="6">
        <v>1927439</v>
      </c>
      <c r="P28" s="3">
        <v>2091271</v>
      </c>
      <c r="Q28" s="4">
        <v>2269029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665831</v>
      </c>
      <c r="D30" s="3">
        <v>665831</v>
      </c>
      <c r="E30" s="3">
        <v>665831</v>
      </c>
      <c r="F30" s="3">
        <v>665831</v>
      </c>
      <c r="G30" s="3">
        <v>665831</v>
      </c>
      <c r="H30" s="3">
        <v>665859</v>
      </c>
      <c r="I30" s="3">
        <v>665831</v>
      </c>
      <c r="J30" s="3">
        <v>665831</v>
      </c>
      <c r="K30" s="3">
        <v>665831</v>
      </c>
      <c r="L30" s="3">
        <v>665831</v>
      </c>
      <c r="M30" s="3">
        <v>665831</v>
      </c>
      <c r="N30" s="4">
        <v>665831</v>
      </c>
      <c r="O30" s="6">
        <v>7990000</v>
      </c>
      <c r="P30" s="3">
        <v>8481700</v>
      </c>
      <c r="Q30" s="4">
        <v>9158954</v>
      </c>
    </row>
    <row r="31" spans="1:17" ht="13.5">
      <c r="A31" s="21" t="s">
        <v>47</v>
      </c>
      <c r="B31" s="20"/>
      <c r="C31" s="3">
        <v>4129168</v>
      </c>
      <c r="D31" s="3">
        <v>4129168</v>
      </c>
      <c r="E31" s="3">
        <v>4129168</v>
      </c>
      <c r="F31" s="3">
        <v>4129168</v>
      </c>
      <c r="G31" s="3">
        <v>4129168</v>
      </c>
      <c r="H31" s="3">
        <v>4129152</v>
      </c>
      <c r="I31" s="3">
        <v>4129168</v>
      </c>
      <c r="J31" s="3">
        <v>4129168</v>
      </c>
      <c r="K31" s="3">
        <v>4129168</v>
      </c>
      <c r="L31" s="3">
        <v>4129168</v>
      </c>
      <c r="M31" s="3">
        <v>4129168</v>
      </c>
      <c r="N31" s="36">
        <v>4129168</v>
      </c>
      <c r="O31" s="6">
        <v>49550000</v>
      </c>
      <c r="P31" s="3">
        <v>53949750</v>
      </c>
      <c r="Q31" s="4">
        <v>57610485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3017257</v>
      </c>
      <c r="D33" s="3">
        <v>3017257</v>
      </c>
      <c r="E33" s="3">
        <v>3017257</v>
      </c>
      <c r="F33" s="3">
        <v>3017257</v>
      </c>
      <c r="G33" s="3">
        <v>3017257</v>
      </c>
      <c r="H33" s="3">
        <v>3017273</v>
      </c>
      <c r="I33" s="3">
        <v>3017257</v>
      </c>
      <c r="J33" s="3">
        <v>3017257</v>
      </c>
      <c r="K33" s="3">
        <v>3017257</v>
      </c>
      <c r="L33" s="3">
        <v>3017257</v>
      </c>
      <c r="M33" s="3">
        <v>3017257</v>
      </c>
      <c r="N33" s="4">
        <v>3017257</v>
      </c>
      <c r="O33" s="6">
        <v>36207100</v>
      </c>
      <c r="P33" s="3">
        <v>41421550</v>
      </c>
      <c r="Q33" s="4">
        <v>44861378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20693447</v>
      </c>
      <c r="D35" s="29">
        <f t="shared" si="1"/>
        <v>20693447</v>
      </c>
      <c r="E35" s="29">
        <f t="shared" si="1"/>
        <v>20693447</v>
      </c>
      <c r="F35" s="29">
        <f>SUM(F24:F34)</f>
        <v>20693447</v>
      </c>
      <c r="G35" s="29">
        <f>SUM(G24:G34)</f>
        <v>20693447</v>
      </c>
      <c r="H35" s="29">
        <f>SUM(H24:H34)</f>
        <v>20693479</v>
      </c>
      <c r="I35" s="29">
        <f>SUM(I24:I34)</f>
        <v>20693447</v>
      </c>
      <c r="J35" s="29">
        <f t="shared" si="1"/>
        <v>20693447</v>
      </c>
      <c r="K35" s="29">
        <f>SUM(K24:K34)</f>
        <v>20693447</v>
      </c>
      <c r="L35" s="29">
        <f>SUM(L24:L34)</f>
        <v>20693447</v>
      </c>
      <c r="M35" s="29">
        <f>SUM(M24:M34)</f>
        <v>20693447</v>
      </c>
      <c r="N35" s="32">
        <f t="shared" si="1"/>
        <v>20693447</v>
      </c>
      <c r="O35" s="31">
        <f t="shared" si="1"/>
        <v>248321342</v>
      </c>
      <c r="P35" s="29">
        <f t="shared" si="1"/>
        <v>268399325</v>
      </c>
      <c r="Q35" s="32">
        <f t="shared" si="1"/>
        <v>286382116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2060327</v>
      </c>
      <c r="D37" s="42">
        <f t="shared" si="2"/>
        <v>2060327</v>
      </c>
      <c r="E37" s="42">
        <f t="shared" si="2"/>
        <v>2060327</v>
      </c>
      <c r="F37" s="42">
        <f>+F21-F35</f>
        <v>2060327</v>
      </c>
      <c r="G37" s="42">
        <f>+G21-G35</f>
        <v>2060327</v>
      </c>
      <c r="H37" s="42">
        <f>+H21-H35</f>
        <v>2060328</v>
      </c>
      <c r="I37" s="42">
        <f>+I21-I35</f>
        <v>2060327</v>
      </c>
      <c r="J37" s="42">
        <f t="shared" si="2"/>
        <v>2060327</v>
      </c>
      <c r="K37" s="42">
        <f>+K21-K35</f>
        <v>2060327</v>
      </c>
      <c r="L37" s="42">
        <f>+L21-L35</f>
        <v>2060327</v>
      </c>
      <c r="M37" s="42">
        <f>+M21-M35</f>
        <v>2060327</v>
      </c>
      <c r="N37" s="43">
        <f t="shared" si="2"/>
        <v>2060327</v>
      </c>
      <c r="O37" s="44">
        <f t="shared" si="2"/>
        <v>24723979</v>
      </c>
      <c r="P37" s="42">
        <f t="shared" si="2"/>
        <v>22678404</v>
      </c>
      <c r="Q37" s="43">
        <f t="shared" si="2"/>
        <v>25884645</v>
      </c>
    </row>
    <row r="38" spans="1:17" ht="21" customHeight="1">
      <c r="A38" s="45" t="s">
        <v>52</v>
      </c>
      <c r="B38" s="25"/>
      <c r="C38" s="3">
        <v>2513542</v>
      </c>
      <c r="D38" s="3">
        <v>2513542</v>
      </c>
      <c r="E38" s="3">
        <v>2513542</v>
      </c>
      <c r="F38" s="3">
        <v>2513542</v>
      </c>
      <c r="G38" s="3">
        <v>2513542</v>
      </c>
      <c r="H38" s="3">
        <v>2513538</v>
      </c>
      <c r="I38" s="3">
        <v>2513542</v>
      </c>
      <c r="J38" s="3">
        <v>2513542</v>
      </c>
      <c r="K38" s="3">
        <v>2513542</v>
      </c>
      <c r="L38" s="3">
        <v>2513542</v>
      </c>
      <c r="M38" s="3">
        <v>2513542</v>
      </c>
      <c r="N38" s="4">
        <v>2513542</v>
      </c>
      <c r="O38" s="6">
        <v>30162500</v>
      </c>
      <c r="P38" s="3">
        <v>31695800</v>
      </c>
      <c r="Q38" s="4">
        <v>33902650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4573869</v>
      </c>
      <c r="D41" s="50">
        <f t="shared" si="3"/>
        <v>4573869</v>
      </c>
      <c r="E41" s="50">
        <f t="shared" si="3"/>
        <v>4573869</v>
      </c>
      <c r="F41" s="50">
        <f>SUM(F37:F40)</f>
        <v>4573869</v>
      </c>
      <c r="G41" s="50">
        <f>SUM(G37:G40)</f>
        <v>4573869</v>
      </c>
      <c r="H41" s="50">
        <f>SUM(H37:H40)</f>
        <v>4573866</v>
      </c>
      <c r="I41" s="50">
        <f>SUM(I37:I40)</f>
        <v>4573869</v>
      </c>
      <c r="J41" s="50">
        <f t="shared" si="3"/>
        <v>4573869</v>
      </c>
      <c r="K41" s="50">
        <f>SUM(K37:K40)</f>
        <v>4573869</v>
      </c>
      <c r="L41" s="50">
        <f>SUM(L37:L40)</f>
        <v>4573869</v>
      </c>
      <c r="M41" s="50">
        <f>SUM(M37:M40)</f>
        <v>4573869</v>
      </c>
      <c r="N41" s="51">
        <f t="shared" si="3"/>
        <v>4573869</v>
      </c>
      <c r="O41" s="52">
        <f t="shared" si="3"/>
        <v>54886479</v>
      </c>
      <c r="P41" s="50">
        <f t="shared" si="3"/>
        <v>54374204</v>
      </c>
      <c r="Q41" s="51">
        <f t="shared" si="3"/>
        <v>59787295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4573869</v>
      </c>
      <c r="D43" s="57">
        <f t="shared" si="4"/>
        <v>4573869</v>
      </c>
      <c r="E43" s="57">
        <f t="shared" si="4"/>
        <v>4573869</v>
      </c>
      <c r="F43" s="57">
        <f>+F41-F42</f>
        <v>4573869</v>
      </c>
      <c r="G43" s="57">
        <f>+G41-G42</f>
        <v>4573869</v>
      </c>
      <c r="H43" s="57">
        <f>+H41-H42</f>
        <v>4573866</v>
      </c>
      <c r="I43" s="57">
        <f>+I41-I42</f>
        <v>4573869</v>
      </c>
      <c r="J43" s="57">
        <f t="shared" si="4"/>
        <v>4573869</v>
      </c>
      <c r="K43" s="57">
        <f>+K41-K42</f>
        <v>4573869</v>
      </c>
      <c r="L43" s="57">
        <f>+L41-L42</f>
        <v>4573869</v>
      </c>
      <c r="M43" s="57">
        <f>+M41-M42</f>
        <v>4573869</v>
      </c>
      <c r="N43" s="58">
        <f t="shared" si="4"/>
        <v>4573869</v>
      </c>
      <c r="O43" s="59">
        <f t="shared" si="4"/>
        <v>54886479</v>
      </c>
      <c r="P43" s="57">
        <f t="shared" si="4"/>
        <v>54374204</v>
      </c>
      <c r="Q43" s="58">
        <f t="shared" si="4"/>
        <v>59787295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4573869</v>
      </c>
      <c r="D45" s="50">
        <f t="shared" si="5"/>
        <v>4573869</v>
      </c>
      <c r="E45" s="50">
        <f t="shared" si="5"/>
        <v>4573869</v>
      </c>
      <c r="F45" s="50">
        <f>SUM(F43:F44)</f>
        <v>4573869</v>
      </c>
      <c r="G45" s="50">
        <f>SUM(G43:G44)</f>
        <v>4573869</v>
      </c>
      <c r="H45" s="50">
        <f>SUM(H43:H44)</f>
        <v>4573866</v>
      </c>
      <c r="I45" s="50">
        <f>SUM(I43:I44)</f>
        <v>4573869</v>
      </c>
      <c r="J45" s="50">
        <f t="shared" si="5"/>
        <v>4573869</v>
      </c>
      <c r="K45" s="50">
        <f>SUM(K43:K44)</f>
        <v>4573869</v>
      </c>
      <c r="L45" s="50">
        <f>SUM(L43:L44)</f>
        <v>4573869</v>
      </c>
      <c r="M45" s="50">
        <f>SUM(M43:M44)</f>
        <v>4573869</v>
      </c>
      <c r="N45" s="51">
        <f t="shared" si="5"/>
        <v>4573869</v>
      </c>
      <c r="O45" s="52">
        <f t="shared" si="5"/>
        <v>54886479</v>
      </c>
      <c r="P45" s="50">
        <f t="shared" si="5"/>
        <v>54374204</v>
      </c>
      <c r="Q45" s="51">
        <f t="shared" si="5"/>
        <v>59787295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4573869</v>
      </c>
      <c r="D47" s="63">
        <f t="shared" si="6"/>
        <v>4573869</v>
      </c>
      <c r="E47" s="63">
        <f t="shared" si="6"/>
        <v>4573869</v>
      </c>
      <c r="F47" s="63">
        <f>SUM(F45:F46)</f>
        <v>4573869</v>
      </c>
      <c r="G47" s="63">
        <f>SUM(G45:G46)</f>
        <v>4573869</v>
      </c>
      <c r="H47" s="63">
        <f>SUM(H45:H46)</f>
        <v>4573866</v>
      </c>
      <c r="I47" s="63">
        <f>SUM(I45:I46)</f>
        <v>4573869</v>
      </c>
      <c r="J47" s="63">
        <f t="shared" si="6"/>
        <v>4573869</v>
      </c>
      <c r="K47" s="63">
        <f>SUM(K45:K46)</f>
        <v>4573869</v>
      </c>
      <c r="L47" s="63">
        <f>SUM(L45:L46)</f>
        <v>4573869</v>
      </c>
      <c r="M47" s="63">
        <f>SUM(M45:M46)</f>
        <v>4573869</v>
      </c>
      <c r="N47" s="64">
        <f t="shared" si="6"/>
        <v>4573869</v>
      </c>
      <c r="O47" s="65">
        <f t="shared" si="6"/>
        <v>54886479</v>
      </c>
      <c r="P47" s="63">
        <f t="shared" si="6"/>
        <v>54374204</v>
      </c>
      <c r="Q47" s="66">
        <f t="shared" si="6"/>
        <v>59787295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1522417</v>
      </c>
      <c r="D5" s="3">
        <v>1522417</v>
      </c>
      <c r="E5" s="3">
        <v>1522417</v>
      </c>
      <c r="F5" s="3">
        <v>1522417</v>
      </c>
      <c r="G5" s="3">
        <v>1522417</v>
      </c>
      <c r="H5" s="3">
        <v>1522412</v>
      </c>
      <c r="I5" s="3">
        <v>1522417</v>
      </c>
      <c r="J5" s="3">
        <v>1522417</v>
      </c>
      <c r="K5" s="3">
        <v>1522417</v>
      </c>
      <c r="L5" s="3">
        <v>1522417</v>
      </c>
      <c r="M5" s="3">
        <v>1522417</v>
      </c>
      <c r="N5" s="4">
        <v>1522417</v>
      </c>
      <c r="O5" s="5">
        <v>18268999</v>
      </c>
      <c r="P5" s="3">
        <v>19000000</v>
      </c>
      <c r="Q5" s="4">
        <v>21235096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196167</v>
      </c>
      <c r="D9" s="22">
        <v>196167</v>
      </c>
      <c r="E9" s="22">
        <v>196167</v>
      </c>
      <c r="F9" s="22">
        <v>196167</v>
      </c>
      <c r="G9" s="22">
        <v>196167</v>
      </c>
      <c r="H9" s="22">
        <v>196163</v>
      </c>
      <c r="I9" s="22">
        <v>196167</v>
      </c>
      <c r="J9" s="22">
        <v>196167</v>
      </c>
      <c r="K9" s="22">
        <v>196167</v>
      </c>
      <c r="L9" s="22">
        <v>196167</v>
      </c>
      <c r="M9" s="22">
        <v>196167</v>
      </c>
      <c r="N9" s="23">
        <v>196167</v>
      </c>
      <c r="O9" s="24">
        <v>2354000</v>
      </c>
      <c r="P9" s="22">
        <v>2448000</v>
      </c>
      <c r="Q9" s="23">
        <v>2546000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23699</v>
      </c>
      <c r="D11" s="3">
        <v>23699</v>
      </c>
      <c r="E11" s="3">
        <v>23699</v>
      </c>
      <c r="F11" s="3">
        <v>23699</v>
      </c>
      <c r="G11" s="3">
        <v>23699</v>
      </c>
      <c r="H11" s="3">
        <v>23701</v>
      </c>
      <c r="I11" s="3">
        <v>23699</v>
      </c>
      <c r="J11" s="3">
        <v>23699</v>
      </c>
      <c r="K11" s="3">
        <v>23699</v>
      </c>
      <c r="L11" s="3">
        <v>23699</v>
      </c>
      <c r="M11" s="3">
        <v>23699</v>
      </c>
      <c r="N11" s="4">
        <v>23699</v>
      </c>
      <c r="O11" s="6">
        <v>284390</v>
      </c>
      <c r="P11" s="3">
        <v>295766</v>
      </c>
      <c r="Q11" s="4">
        <v>307141</v>
      </c>
    </row>
    <row r="12" spans="1:17" ht="13.5">
      <c r="A12" s="19" t="s">
        <v>29</v>
      </c>
      <c r="B12" s="25"/>
      <c r="C12" s="3">
        <v>75000</v>
      </c>
      <c r="D12" s="3">
        <v>75000</v>
      </c>
      <c r="E12" s="3">
        <v>75000</v>
      </c>
      <c r="F12" s="3">
        <v>75000</v>
      </c>
      <c r="G12" s="3">
        <v>75000</v>
      </c>
      <c r="H12" s="3">
        <v>75000</v>
      </c>
      <c r="I12" s="3">
        <v>75000</v>
      </c>
      <c r="J12" s="3">
        <v>75000</v>
      </c>
      <c r="K12" s="3">
        <v>75000</v>
      </c>
      <c r="L12" s="3">
        <v>75000</v>
      </c>
      <c r="M12" s="3">
        <v>75000</v>
      </c>
      <c r="N12" s="4">
        <v>75000</v>
      </c>
      <c r="O12" s="6">
        <v>900000</v>
      </c>
      <c r="P12" s="3">
        <v>936000</v>
      </c>
      <c r="Q12" s="4">
        <v>973000</v>
      </c>
    </row>
    <row r="13" spans="1:17" ht="13.5">
      <c r="A13" s="19" t="s">
        <v>30</v>
      </c>
      <c r="B13" s="25"/>
      <c r="C13" s="3">
        <v>322500</v>
      </c>
      <c r="D13" s="3">
        <v>322500</v>
      </c>
      <c r="E13" s="3">
        <v>322500</v>
      </c>
      <c r="F13" s="3">
        <v>322500</v>
      </c>
      <c r="G13" s="3">
        <v>322500</v>
      </c>
      <c r="H13" s="3">
        <v>322500</v>
      </c>
      <c r="I13" s="3">
        <v>322500</v>
      </c>
      <c r="J13" s="3">
        <v>322500</v>
      </c>
      <c r="K13" s="3">
        <v>322500</v>
      </c>
      <c r="L13" s="3">
        <v>322500</v>
      </c>
      <c r="M13" s="3">
        <v>322500</v>
      </c>
      <c r="N13" s="4">
        <v>322500</v>
      </c>
      <c r="O13" s="6">
        <v>3870000</v>
      </c>
      <c r="P13" s="3">
        <v>4025000</v>
      </c>
      <c r="Q13" s="4">
        <v>4186000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75000</v>
      </c>
      <c r="D15" s="3">
        <v>75000</v>
      </c>
      <c r="E15" s="3">
        <v>75000</v>
      </c>
      <c r="F15" s="3">
        <v>75000</v>
      </c>
      <c r="G15" s="3">
        <v>75000</v>
      </c>
      <c r="H15" s="3">
        <v>75000</v>
      </c>
      <c r="I15" s="3">
        <v>75000</v>
      </c>
      <c r="J15" s="3">
        <v>75000</v>
      </c>
      <c r="K15" s="3">
        <v>75000</v>
      </c>
      <c r="L15" s="3">
        <v>75000</v>
      </c>
      <c r="M15" s="3">
        <v>75000</v>
      </c>
      <c r="N15" s="4">
        <v>75000</v>
      </c>
      <c r="O15" s="6">
        <v>900000</v>
      </c>
      <c r="P15" s="3">
        <v>936000</v>
      </c>
      <c r="Q15" s="4">
        <v>973440</v>
      </c>
    </row>
    <row r="16" spans="1:17" ht="13.5">
      <c r="A16" s="19" t="s">
        <v>33</v>
      </c>
      <c r="B16" s="25"/>
      <c r="C16" s="3">
        <v>200125</v>
      </c>
      <c r="D16" s="3">
        <v>200125</v>
      </c>
      <c r="E16" s="3">
        <v>200125</v>
      </c>
      <c r="F16" s="3">
        <v>200125</v>
      </c>
      <c r="G16" s="3">
        <v>200125</v>
      </c>
      <c r="H16" s="3">
        <v>200142</v>
      </c>
      <c r="I16" s="3">
        <v>200125</v>
      </c>
      <c r="J16" s="3">
        <v>200125</v>
      </c>
      <c r="K16" s="3">
        <v>200125</v>
      </c>
      <c r="L16" s="3">
        <v>200125</v>
      </c>
      <c r="M16" s="3">
        <v>200125</v>
      </c>
      <c r="N16" s="4">
        <v>200125</v>
      </c>
      <c r="O16" s="6">
        <v>2401517</v>
      </c>
      <c r="P16" s="3">
        <v>2497576</v>
      </c>
      <c r="Q16" s="4">
        <v>2597481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9721750</v>
      </c>
      <c r="D18" s="3">
        <v>9721750</v>
      </c>
      <c r="E18" s="3">
        <v>9721750</v>
      </c>
      <c r="F18" s="3">
        <v>9721750</v>
      </c>
      <c r="G18" s="3">
        <v>9721750</v>
      </c>
      <c r="H18" s="3">
        <v>9721750</v>
      </c>
      <c r="I18" s="3">
        <v>9721750</v>
      </c>
      <c r="J18" s="3">
        <v>9721750</v>
      </c>
      <c r="K18" s="3">
        <v>9721750</v>
      </c>
      <c r="L18" s="3">
        <v>9721750</v>
      </c>
      <c r="M18" s="3">
        <v>9721750</v>
      </c>
      <c r="N18" s="4">
        <v>9721750</v>
      </c>
      <c r="O18" s="6">
        <v>116661000</v>
      </c>
      <c r="P18" s="3">
        <v>138976000</v>
      </c>
      <c r="Q18" s="4">
        <v>149930640</v>
      </c>
    </row>
    <row r="19" spans="1:17" ht="13.5">
      <c r="A19" s="19" t="s">
        <v>36</v>
      </c>
      <c r="B19" s="25"/>
      <c r="C19" s="22">
        <v>41673</v>
      </c>
      <c r="D19" s="22">
        <v>41673</v>
      </c>
      <c r="E19" s="22">
        <v>41673</v>
      </c>
      <c r="F19" s="22">
        <v>41673</v>
      </c>
      <c r="G19" s="22">
        <v>41673</v>
      </c>
      <c r="H19" s="22">
        <v>41683</v>
      </c>
      <c r="I19" s="22">
        <v>41673</v>
      </c>
      <c r="J19" s="22">
        <v>41673</v>
      </c>
      <c r="K19" s="22">
        <v>41673</v>
      </c>
      <c r="L19" s="22">
        <v>41673</v>
      </c>
      <c r="M19" s="22">
        <v>41673</v>
      </c>
      <c r="N19" s="23">
        <v>41673</v>
      </c>
      <c r="O19" s="24">
        <v>500086</v>
      </c>
      <c r="P19" s="22">
        <v>571001</v>
      </c>
      <c r="Q19" s="23">
        <v>594000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12178331</v>
      </c>
      <c r="D21" s="29">
        <f t="shared" si="0"/>
        <v>12178331</v>
      </c>
      <c r="E21" s="29">
        <f t="shared" si="0"/>
        <v>12178331</v>
      </c>
      <c r="F21" s="29">
        <f>SUM(F5:F20)</f>
        <v>12178331</v>
      </c>
      <c r="G21" s="29">
        <f>SUM(G5:G20)</f>
        <v>12178331</v>
      </c>
      <c r="H21" s="29">
        <f>SUM(H5:H20)</f>
        <v>12178351</v>
      </c>
      <c r="I21" s="29">
        <f>SUM(I5:I20)</f>
        <v>12178331</v>
      </c>
      <c r="J21" s="29">
        <f t="shared" si="0"/>
        <v>12178331</v>
      </c>
      <c r="K21" s="29">
        <f>SUM(K5:K20)</f>
        <v>12178331</v>
      </c>
      <c r="L21" s="29">
        <f>SUM(L5:L20)</f>
        <v>12178331</v>
      </c>
      <c r="M21" s="29">
        <f>SUM(M5:M20)</f>
        <v>12178331</v>
      </c>
      <c r="N21" s="30">
        <f t="shared" si="0"/>
        <v>12178331</v>
      </c>
      <c r="O21" s="31">
        <f t="shared" si="0"/>
        <v>146139992</v>
      </c>
      <c r="P21" s="29">
        <f t="shared" si="0"/>
        <v>169685343</v>
      </c>
      <c r="Q21" s="32">
        <f t="shared" si="0"/>
        <v>183342798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6794834</v>
      </c>
      <c r="D24" s="3">
        <v>6794834</v>
      </c>
      <c r="E24" s="3">
        <v>6794834</v>
      </c>
      <c r="F24" s="3">
        <v>6794834</v>
      </c>
      <c r="G24" s="3">
        <v>6794834</v>
      </c>
      <c r="H24" s="3">
        <v>6794826</v>
      </c>
      <c r="I24" s="3">
        <v>6794834</v>
      </c>
      <c r="J24" s="3">
        <v>6794834</v>
      </c>
      <c r="K24" s="3">
        <v>6794834</v>
      </c>
      <c r="L24" s="3">
        <v>6794834</v>
      </c>
      <c r="M24" s="3">
        <v>6794834</v>
      </c>
      <c r="N24" s="36">
        <v>6794834</v>
      </c>
      <c r="O24" s="6">
        <v>81538000</v>
      </c>
      <c r="P24" s="3">
        <v>87245000</v>
      </c>
      <c r="Q24" s="4">
        <v>93352000</v>
      </c>
    </row>
    <row r="25" spans="1:17" ht="13.5">
      <c r="A25" s="21" t="s">
        <v>41</v>
      </c>
      <c r="B25" s="20"/>
      <c r="C25" s="3">
        <v>660843</v>
      </c>
      <c r="D25" s="3">
        <v>660843</v>
      </c>
      <c r="E25" s="3">
        <v>660843</v>
      </c>
      <c r="F25" s="3">
        <v>660843</v>
      </c>
      <c r="G25" s="3">
        <v>660843</v>
      </c>
      <c r="H25" s="3">
        <v>660842</v>
      </c>
      <c r="I25" s="3">
        <v>660843</v>
      </c>
      <c r="J25" s="3">
        <v>660843</v>
      </c>
      <c r="K25" s="3">
        <v>660843</v>
      </c>
      <c r="L25" s="3">
        <v>660843</v>
      </c>
      <c r="M25" s="3">
        <v>660843</v>
      </c>
      <c r="N25" s="4">
        <v>660843</v>
      </c>
      <c r="O25" s="6">
        <v>7930115</v>
      </c>
      <c r="P25" s="3">
        <v>8247320</v>
      </c>
      <c r="Q25" s="4">
        <v>8577211</v>
      </c>
    </row>
    <row r="26" spans="1:17" ht="13.5">
      <c r="A26" s="21" t="s">
        <v>42</v>
      </c>
      <c r="B26" s="20"/>
      <c r="C26" s="3">
        <v>569060</v>
      </c>
      <c r="D26" s="3">
        <v>569060</v>
      </c>
      <c r="E26" s="3">
        <v>569060</v>
      </c>
      <c r="F26" s="3">
        <v>569060</v>
      </c>
      <c r="G26" s="3">
        <v>569060</v>
      </c>
      <c r="H26" s="3">
        <v>569061</v>
      </c>
      <c r="I26" s="3">
        <v>569060</v>
      </c>
      <c r="J26" s="3">
        <v>569060</v>
      </c>
      <c r="K26" s="3">
        <v>569060</v>
      </c>
      <c r="L26" s="3">
        <v>569060</v>
      </c>
      <c r="M26" s="3">
        <v>569060</v>
      </c>
      <c r="N26" s="4">
        <v>569060</v>
      </c>
      <c r="O26" s="6">
        <v>6828721</v>
      </c>
      <c r="P26" s="3">
        <v>7101869</v>
      </c>
      <c r="Q26" s="4">
        <v>7385944</v>
      </c>
    </row>
    <row r="27" spans="1:17" ht="13.5">
      <c r="A27" s="21" t="s">
        <v>43</v>
      </c>
      <c r="B27" s="20"/>
      <c r="C27" s="3">
        <v>584500</v>
      </c>
      <c r="D27" s="3">
        <v>584500</v>
      </c>
      <c r="E27" s="3">
        <v>584500</v>
      </c>
      <c r="F27" s="3">
        <v>584500</v>
      </c>
      <c r="G27" s="3">
        <v>584500</v>
      </c>
      <c r="H27" s="3">
        <v>584500</v>
      </c>
      <c r="I27" s="3">
        <v>584500</v>
      </c>
      <c r="J27" s="3">
        <v>584500</v>
      </c>
      <c r="K27" s="3">
        <v>584500</v>
      </c>
      <c r="L27" s="3">
        <v>584500</v>
      </c>
      <c r="M27" s="3">
        <v>584500</v>
      </c>
      <c r="N27" s="36">
        <v>584500</v>
      </c>
      <c r="O27" s="6">
        <v>7014000</v>
      </c>
      <c r="P27" s="3">
        <v>7295002</v>
      </c>
      <c r="Q27" s="4">
        <v>7586000</v>
      </c>
    </row>
    <row r="28" spans="1:17" ht="13.5">
      <c r="A28" s="21" t="s">
        <v>44</v>
      </c>
      <c r="B28" s="20"/>
      <c r="C28" s="3">
        <v>40000</v>
      </c>
      <c r="D28" s="3">
        <v>40000</v>
      </c>
      <c r="E28" s="3">
        <v>40000</v>
      </c>
      <c r="F28" s="3">
        <v>40000</v>
      </c>
      <c r="G28" s="3">
        <v>40000</v>
      </c>
      <c r="H28" s="3">
        <v>40000</v>
      </c>
      <c r="I28" s="3">
        <v>40000</v>
      </c>
      <c r="J28" s="3">
        <v>40000</v>
      </c>
      <c r="K28" s="3">
        <v>40000</v>
      </c>
      <c r="L28" s="3">
        <v>40000</v>
      </c>
      <c r="M28" s="3">
        <v>40000</v>
      </c>
      <c r="N28" s="4">
        <v>40000</v>
      </c>
      <c r="O28" s="6">
        <v>480000</v>
      </c>
      <c r="P28" s="3">
        <v>499200</v>
      </c>
      <c r="Q28" s="4">
        <v>519168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458333</v>
      </c>
      <c r="D30" s="3">
        <v>458333</v>
      </c>
      <c r="E30" s="3">
        <v>458333</v>
      </c>
      <c r="F30" s="3">
        <v>458333</v>
      </c>
      <c r="G30" s="3">
        <v>458333</v>
      </c>
      <c r="H30" s="3">
        <v>458337</v>
      </c>
      <c r="I30" s="3">
        <v>458333</v>
      </c>
      <c r="J30" s="3">
        <v>458333</v>
      </c>
      <c r="K30" s="3">
        <v>458333</v>
      </c>
      <c r="L30" s="3">
        <v>458333</v>
      </c>
      <c r="M30" s="3">
        <v>458333</v>
      </c>
      <c r="N30" s="4">
        <v>458333</v>
      </c>
      <c r="O30" s="6">
        <v>5500000</v>
      </c>
      <c r="P30" s="3">
        <v>5720000</v>
      </c>
      <c r="Q30" s="4">
        <v>5948800</v>
      </c>
    </row>
    <row r="31" spans="1:17" ht="13.5">
      <c r="A31" s="21" t="s">
        <v>47</v>
      </c>
      <c r="B31" s="20"/>
      <c r="C31" s="3">
        <v>929687</v>
      </c>
      <c r="D31" s="3">
        <v>929687</v>
      </c>
      <c r="E31" s="3">
        <v>929687</v>
      </c>
      <c r="F31" s="3">
        <v>929687</v>
      </c>
      <c r="G31" s="3">
        <v>929687</v>
      </c>
      <c r="H31" s="3">
        <v>929681</v>
      </c>
      <c r="I31" s="3">
        <v>929687</v>
      </c>
      <c r="J31" s="3">
        <v>929687</v>
      </c>
      <c r="K31" s="3">
        <v>929687</v>
      </c>
      <c r="L31" s="3">
        <v>929687</v>
      </c>
      <c r="M31" s="3">
        <v>929687</v>
      </c>
      <c r="N31" s="36">
        <v>929687</v>
      </c>
      <c r="O31" s="6">
        <v>11156238</v>
      </c>
      <c r="P31" s="3">
        <v>11602488</v>
      </c>
      <c r="Q31" s="4">
        <v>12066588</v>
      </c>
    </row>
    <row r="32" spans="1:17" ht="13.5">
      <c r="A32" s="21" t="s">
        <v>35</v>
      </c>
      <c r="B32" s="20"/>
      <c r="C32" s="3">
        <v>108333</v>
      </c>
      <c r="D32" s="3">
        <v>108333</v>
      </c>
      <c r="E32" s="3">
        <v>108333</v>
      </c>
      <c r="F32" s="3">
        <v>108333</v>
      </c>
      <c r="G32" s="3">
        <v>108333</v>
      </c>
      <c r="H32" s="3">
        <v>108337</v>
      </c>
      <c r="I32" s="3">
        <v>108333</v>
      </c>
      <c r="J32" s="3">
        <v>108333</v>
      </c>
      <c r="K32" s="3">
        <v>108333</v>
      </c>
      <c r="L32" s="3">
        <v>108333</v>
      </c>
      <c r="M32" s="3">
        <v>108333</v>
      </c>
      <c r="N32" s="4">
        <v>108333</v>
      </c>
      <c r="O32" s="6">
        <v>1300000</v>
      </c>
      <c r="P32" s="3">
        <v>1352000</v>
      </c>
      <c r="Q32" s="4">
        <v>1406080</v>
      </c>
    </row>
    <row r="33" spans="1:17" ht="13.5">
      <c r="A33" s="21" t="s">
        <v>48</v>
      </c>
      <c r="B33" s="20"/>
      <c r="C33" s="3">
        <v>1958232</v>
      </c>
      <c r="D33" s="3">
        <v>1958232</v>
      </c>
      <c r="E33" s="3">
        <v>1958232</v>
      </c>
      <c r="F33" s="3">
        <v>1958232</v>
      </c>
      <c r="G33" s="3">
        <v>1958232</v>
      </c>
      <c r="H33" s="3">
        <v>1958208</v>
      </c>
      <c r="I33" s="3">
        <v>1958232</v>
      </c>
      <c r="J33" s="3">
        <v>1958232</v>
      </c>
      <c r="K33" s="3">
        <v>1958232</v>
      </c>
      <c r="L33" s="3">
        <v>1958232</v>
      </c>
      <c r="M33" s="3">
        <v>1958232</v>
      </c>
      <c r="N33" s="4">
        <v>1958232</v>
      </c>
      <c r="O33" s="6">
        <v>23498760</v>
      </c>
      <c r="P33" s="3">
        <v>22438711</v>
      </c>
      <c r="Q33" s="4">
        <v>25336260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12103822</v>
      </c>
      <c r="D35" s="29">
        <f t="shared" si="1"/>
        <v>12103822</v>
      </c>
      <c r="E35" s="29">
        <f t="shared" si="1"/>
        <v>12103822</v>
      </c>
      <c r="F35" s="29">
        <f>SUM(F24:F34)</f>
        <v>12103822</v>
      </c>
      <c r="G35" s="29">
        <f>SUM(G24:G34)</f>
        <v>12103822</v>
      </c>
      <c r="H35" s="29">
        <f>SUM(H24:H34)</f>
        <v>12103792</v>
      </c>
      <c r="I35" s="29">
        <f>SUM(I24:I34)</f>
        <v>12103822</v>
      </c>
      <c r="J35" s="29">
        <f t="shared" si="1"/>
        <v>12103822</v>
      </c>
      <c r="K35" s="29">
        <f>SUM(K24:K34)</f>
        <v>12103822</v>
      </c>
      <c r="L35" s="29">
        <f>SUM(L24:L34)</f>
        <v>12103822</v>
      </c>
      <c r="M35" s="29">
        <f>SUM(M24:M34)</f>
        <v>12103822</v>
      </c>
      <c r="N35" s="32">
        <f t="shared" si="1"/>
        <v>12103822</v>
      </c>
      <c r="O35" s="31">
        <f t="shared" si="1"/>
        <v>145245834</v>
      </c>
      <c r="P35" s="29">
        <f t="shared" si="1"/>
        <v>151501590</v>
      </c>
      <c r="Q35" s="32">
        <f t="shared" si="1"/>
        <v>162178051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74509</v>
      </c>
      <c r="D37" s="42">
        <f t="shared" si="2"/>
        <v>74509</v>
      </c>
      <c r="E37" s="42">
        <f t="shared" si="2"/>
        <v>74509</v>
      </c>
      <c r="F37" s="42">
        <f>+F21-F35</f>
        <v>74509</v>
      </c>
      <c r="G37" s="42">
        <f>+G21-G35</f>
        <v>74509</v>
      </c>
      <c r="H37" s="42">
        <f>+H21-H35</f>
        <v>74559</v>
      </c>
      <c r="I37" s="42">
        <f>+I21-I35</f>
        <v>74509</v>
      </c>
      <c r="J37" s="42">
        <f t="shared" si="2"/>
        <v>74509</v>
      </c>
      <c r="K37" s="42">
        <f>+K21-K35</f>
        <v>74509</v>
      </c>
      <c r="L37" s="42">
        <f>+L21-L35</f>
        <v>74509</v>
      </c>
      <c r="M37" s="42">
        <f>+M21-M35</f>
        <v>74509</v>
      </c>
      <c r="N37" s="43">
        <f t="shared" si="2"/>
        <v>74509</v>
      </c>
      <c r="O37" s="44">
        <f t="shared" si="2"/>
        <v>894158</v>
      </c>
      <c r="P37" s="42">
        <f t="shared" si="2"/>
        <v>18183753</v>
      </c>
      <c r="Q37" s="43">
        <f t="shared" si="2"/>
        <v>21164747</v>
      </c>
    </row>
    <row r="38" spans="1:17" ht="21" customHeight="1">
      <c r="A38" s="45" t="s">
        <v>52</v>
      </c>
      <c r="B38" s="25"/>
      <c r="C38" s="3">
        <v>1779750</v>
      </c>
      <c r="D38" s="3">
        <v>1779750</v>
      </c>
      <c r="E38" s="3">
        <v>1779750</v>
      </c>
      <c r="F38" s="3">
        <v>1779750</v>
      </c>
      <c r="G38" s="3">
        <v>1779750</v>
      </c>
      <c r="H38" s="3">
        <v>1779750</v>
      </c>
      <c r="I38" s="3">
        <v>1779750</v>
      </c>
      <c r="J38" s="3">
        <v>1779750</v>
      </c>
      <c r="K38" s="3">
        <v>1779750</v>
      </c>
      <c r="L38" s="3">
        <v>1779750</v>
      </c>
      <c r="M38" s="3">
        <v>1779750</v>
      </c>
      <c r="N38" s="4">
        <v>1779750</v>
      </c>
      <c r="O38" s="6">
        <v>21357000</v>
      </c>
      <c r="P38" s="3">
        <v>22344000</v>
      </c>
      <c r="Q38" s="4">
        <v>23764000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1854259</v>
      </c>
      <c r="D41" s="50">
        <f t="shared" si="3"/>
        <v>1854259</v>
      </c>
      <c r="E41" s="50">
        <f t="shared" si="3"/>
        <v>1854259</v>
      </c>
      <c r="F41" s="50">
        <f>SUM(F37:F40)</f>
        <v>1854259</v>
      </c>
      <c r="G41" s="50">
        <f>SUM(G37:G40)</f>
        <v>1854259</v>
      </c>
      <c r="H41" s="50">
        <f>SUM(H37:H40)</f>
        <v>1854309</v>
      </c>
      <c r="I41" s="50">
        <f>SUM(I37:I40)</f>
        <v>1854259</v>
      </c>
      <c r="J41" s="50">
        <f t="shared" si="3"/>
        <v>1854259</v>
      </c>
      <c r="K41" s="50">
        <f>SUM(K37:K40)</f>
        <v>1854259</v>
      </c>
      <c r="L41" s="50">
        <f>SUM(L37:L40)</f>
        <v>1854259</v>
      </c>
      <c r="M41" s="50">
        <f>SUM(M37:M40)</f>
        <v>1854259</v>
      </c>
      <c r="N41" s="51">
        <f t="shared" si="3"/>
        <v>1854259</v>
      </c>
      <c r="O41" s="52">
        <f t="shared" si="3"/>
        <v>22251158</v>
      </c>
      <c r="P41" s="50">
        <f t="shared" si="3"/>
        <v>40527753</v>
      </c>
      <c r="Q41" s="51">
        <f t="shared" si="3"/>
        <v>44928747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1854259</v>
      </c>
      <c r="D43" s="57">
        <f t="shared" si="4"/>
        <v>1854259</v>
      </c>
      <c r="E43" s="57">
        <f t="shared" si="4"/>
        <v>1854259</v>
      </c>
      <c r="F43" s="57">
        <f>+F41-F42</f>
        <v>1854259</v>
      </c>
      <c r="G43" s="57">
        <f>+G41-G42</f>
        <v>1854259</v>
      </c>
      <c r="H43" s="57">
        <f>+H41-H42</f>
        <v>1854309</v>
      </c>
      <c r="I43" s="57">
        <f>+I41-I42</f>
        <v>1854259</v>
      </c>
      <c r="J43" s="57">
        <f t="shared" si="4"/>
        <v>1854259</v>
      </c>
      <c r="K43" s="57">
        <f>+K41-K42</f>
        <v>1854259</v>
      </c>
      <c r="L43" s="57">
        <f>+L41-L42</f>
        <v>1854259</v>
      </c>
      <c r="M43" s="57">
        <f>+M41-M42</f>
        <v>1854259</v>
      </c>
      <c r="N43" s="58">
        <f t="shared" si="4"/>
        <v>1854259</v>
      </c>
      <c r="O43" s="59">
        <f t="shared" si="4"/>
        <v>22251158</v>
      </c>
      <c r="P43" s="57">
        <f t="shared" si="4"/>
        <v>40527753</v>
      </c>
      <c r="Q43" s="58">
        <f t="shared" si="4"/>
        <v>44928747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1854259</v>
      </c>
      <c r="D45" s="50">
        <f t="shared" si="5"/>
        <v>1854259</v>
      </c>
      <c r="E45" s="50">
        <f t="shared" si="5"/>
        <v>1854259</v>
      </c>
      <c r="F45" s="50">
        <f>SUM(F43:F44)</f>
        <v>1854259</v>
      </c>
      <c r="G45" s="50">
        <f>SUM(G43:G44)</f>
        <v>1854259</v>
      </c>
      <c r="H45" s="50">
        <f>SUM(H43:H44)</f>
        <v>1854309</v>
      </c>
      <c r="I45" s="50">
        <f>SUM(I43:I44)</f>
        <v>1854259</v>
      </c>
      <c r="J45" s="50">
        <f t="shared" si="5"/>
        <v>1854259</v>
      </c>
      <c r="K45" s="50">
        <f>SUM(K43:K44)</f>
        <v>1854259</v>
      </c>
      <c r="L45" s="50">
        <f>SUM(L43:L44)</f>
        <v>1854259</v>
      </c>
      <c r="M45" s="50">
        <f>SUM(M43:M44)</f>
        <v>1854259</v>
      </c>
      <c r="N45" s="51">
        <f t="shared" si="5"/>
        <v>1854259</v>
      </c>
      <c r="O45" s="52">
        <f t="shared" si="5"/>
        <v>22251158</v>
      </c>
      <c r="P45" s="50">
        <f t="shared" si="5"/>
        <v>40527753</v>
      </c>
      <c r="Q45" s="51">
        <f t="shared" si="5"/>
        <v>44928747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1854259</v>
      </c>
      <c r="D47" s="63">
        <f t="shared" si="6"/>
        <v>1854259</v>
      </c>
      <c r="E47" s="63">
        <f t="shared" si="6"/>
        <v>1854259</v>
      </c>
      <c r="F47" s="63">
        <f>SUM(F45:F46)</f>
        <v>1854259</v>
      </c>
      <c r="G47" s="63">
        <f>SUM(G45:G46)</f>
        <v>1854259</v>
      </c>
      <c r="H47" s="63">
        <f>SUM(H45:H46)</f>
        <v>1854309</v>
      </c>
      <c r="I47" s="63">
        <f>SUM(I45:I46)</f>
        <v>1854259</v>
      </c>
      <c r="J47" s="63">
        <f t="shared" si="6"/>
        <v>1854259</v>
      </c>
      <c r="K47" s="63">
        <f>SUM(K45:K46)</f>
        <v>1854259</v>
      </c>
      <c r="L47" s="63">
        <f>SUM(L45:L46)</f>
        <v>1854259</v>
      </c>
      <c r="M47" s="63">
        <f>SUM(M45:M46)</f>
        <v>1854259</v>
      </c>
      <c r="N47" s="64">
        <f t="shared" si="6"/>
        <v>1854259</v>
      </c>
      <c r="O47" s="65">
        <f t="shared" si="6"/>
        <v>22251158</v>
      </c>
      <c r="P47" s="63">
        <f t="shared" si="6"/>
        <v>40527753</v>
      </c>
      <c r="Q47" s="66">
        <f t="shared" si="6"/>
        <v>44928747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767667</v>
      </c>
      <c r="D6" s="3">
        <v>767667</v>
      </c>
      <c r="E6" s="3">
        <v>767667</v>
      </c>
      <c r="F6" s="3">
        <v>767667</v>
      </c>
      <c r="G6" s="3">
        <v>767667</v>
      </c>
      <c r="H6" s="3">
        <v>767663</v>
      </c>
      <c r="I6" s="3">
        <v>767667</v>
      </c>
      <c r="J6" s="3">
        <v>767667</v>
      </c>
      <c r="K6" s="3">
        <v>767667</v>
      </c>
      <c r="L6" s="3">
        <v>767667</v>
      </c>
      <c r="M6" s="3">
        <v>767667</v>
      </c>
      <c r="N6" s="4">
        <v>767667</v>
      </c>
      <c r="O6" s="6">
        <v>9212000</v>
      </c>
      <c r="P6" s="3">
        <v>6441212</v>
      </c>
      <c r="Q6" s="4">
        <v>6741212</v>
      </c>
    </row>
    <row r="7" spans="1:17" ht="13.5">
      <c r="A7" s="21" t="s">
        <v>25</v>
      </c>
      <c r="B7" s="20"/>
      <c r="C7" s="3">
        <v>3300000</v>
      </c>
      <c r="D7" s="3">
        <v>3300000</v>
      </c>
      <c r="E7" s="3">
        <v>3300000</v>
      </c>
      <c r="F7" s="3">
        <v>3300000</v>
      </c>
      <c r="G7" s="3">
        <v>3300000</v>
      </c>
      <c r="H7" s="3">
        <v>3300000</v>
      </c>
      <c r="I7" s="3">
        <v>3300000</v>
      </c>
      <c r="J7" s="3">
        <v>3300000</v>
      </c>
      <c r="K7" s="3">
        <v>3300000</v>
      </c>
      <c r="L7" s="3">
        <v>3300000</v>
      </c>
      <c r="M7" s="3">
        <v>3300000</v>
      </c>
      <c r="N7" s="4">
        <v>3300000</v>
      </c>
      <c r="O7" s="6">
        <v>39600000</v>
      </c>
      <c r="P7" s="3">
        <v>34679900</v>
      </c>
      <c r="Q7" s="4">
        <v>38679900</v>
      </c>
    </row>
    <row r="8" spans="1:17" ht="13.5">
      <c r="A8" s="21" t="s">
        <v>26</v>
      </c>
      <c r="B8" s="20"/>
      <c r="C8" s="3">
        <v>53333</v>
      </c>
      <c r="D8" s="3">
        <v>53333</v>
      </c>
      <c r="E8" s="3">
        <v>53333</v>
      </c>
      <c r="F8" s="3">
        <v>53333</v>
      </c>
      <c r="G8" s="3">
        <v>53333</v>
      </c>
      <c r="H8" s="3">
        <v>53337</v>
      </c>
      <c r="I8" s="3">
        <v>53333</v>
      </c>
      <c r="J8" s="3">
        <v>53333</v>
      </c>
      <c r="K8" s="3">
        <v>53333</v>
      </c>
      <c r="L8" s="3">
        <v>53333</v>
      </c>
      <c r="M8" s="3">
        <v>53333</v>
      </c>
      <c r="N8" s="4">
        <v>53333</v>
      </c>
      <c r="O8" s="6">
        <v>640000</v>
      </c>
      <c r="P8" s="3">
        <v>650000</v>
      </c>
      <c r="Q8" s="4">
        <v>660000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8333</v>
      </c>
      <c r="D11" s="3">
        <v>8333</v>
      </c>
      <c r="E11" s="3">
        <v>8333</v>
      </c>
      <c r="F11" s="3">
        <v>8333</v>
      </c>
      <c r="G11" s="3">
        <v>8333</v>
      </c>
      <c r="H11" s="3">
        <v>8337</v>
      </c>
      <c r="I11" s="3">
        <v>8333</v>
      </c>
      <c r="J11" s="3">
        <v>8333</v>
      </c>
      <c r="K11" s="3">
        <v>8333</v>
      </c>
      <c r="L11" s="3">
        <v>8333</v>
      </c>
      <c r="M11" s="3">
        <v>8333</v>
      </c>
      <c r="N11" s="4">
        <v>8333</v>
      </c>
      <c r="O11" s="6">
        <v>100000</v>
      </c>
      <c r="P11" s="3">
        <v>100000</v>
      </c>
      <c r="Q11" s="4">
        <v>105000</v>
      </c>
    </row>
    <row r="12" spans="1:17" ht="13.5">
      <c r="A12" s="19" t="s">
        <v>29</v>
      </c>
      <c r="B12" s="25"/>
      <c r="C12" s="3">
        <v>500000</v>
      </c>
      <c r="D12" s="3">
        <v>500000</v>
      </c>
      <c r="E12" s="3">
        <v>500000</v>
      </c>
      <c r="F12" s="3">
        <v>500000</v>
      </c>
      <c r="G12" s="3">
        <v>500000</v>
      </c>
      <c r="H12" s="3">
        <v>500000</v>
      </c>
      <c r="I12" s="3">
        <v>500000</v>
      </c>
      <c r="J12" s="3">
        <v>500000</v>
      </c>
      <c r="K12" s="3">
        <v>500000</v>
      </c>
      <c r="L12" s="3">
        <v>500000</v>
      </c>
      <c r="M12" s="3">
        <v>500000</v>
      </c>
      <c r="N12" s="4">
        <v>500000</v>
      </c>
      <c r="O12" s="6">
        <v>6000000</v>
      </c>
      <c r="P12" s="3">
        <v>5500000</v>
      </c>
      <c r="Q12" s="4">
        <v>6000000</v>
      </c>
    </row>
    <row r="13" spans="1:17" ht="13.5">
      <c r="A13" s="19" t="s">
        <v>30</v>
      </c>
      <c r="B13" s="25"/>
      <c r="C13" s="3">
        <v>684284</v>
      </c>
      <c r="D13" s="3">
        <v>684284</v>
      </c>
      <c r="E13" s="3">
        <v>684284</v>
      </c>
      <c r="F13" s="3">
        <v>684284</v>
      </c>
      <c r="G13" s="3">
        <v>684284</v>
      </c>
      <c r="H13" s="3">
        <v>684276</v>
      </c>
      <c r="I13" s="3">
        <v>684284</v>
      </c>
      <c r="J13" s="3">
        <v>684284</v>
      </c>
      <c r="K13" s="3">
        <v>684284</v>
      </c>
      <c r="L13" s="3">
        <v>684284</v>
      </c>
      <c r="M13" s="3">
        <v>684284</v>
      </c>
      <c r="N13" s="4">
        <v>684284</v>
      </c>
      <c r="O13" s="6">
        <v>8211400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41667</v>
      </c>
      <c r="D15" s="3">
        <v>41667</v>
      </c>
      <c r="E15" s="3">
        <v>41667</v>
      </c>
      <c r="F15" s="3">
        <v>41667</v>
      </c>
      <c r="G15" s="3">
        <v>41667</v>
      </c>
      <c r="H15" s="3">
        <v>41663</v>
      </c>
      <c r="I15" s="3">
        <v>41667</v>
      </c>
      <c r="J15" s="3">
        <v>41667</v>
      </c>
      <c r="K15" s="3">
        <v>41667</v>
      </c>
      <c r="L15" s="3">
        <v>41667</v>
      </c>
      <c r="M15" s="3">
        <v>41667</v>
      </c>
      <c r="N15" s="4">
        <v>41667</v>
      </c>
      <c r="O15" s="6">
        <v>500000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32038913</v>
      </c>
      <c r="D18" s="3">
        <v>32038913</v>
      </c>
      <c r="E18" s="3">
        <v>32038913</v>
      </c>
      <c r="F18" s="3">
        <v>32038913</v>
      </c>
      <c r="G18" s="3">
        <v>32038913</v>
      </c>
      <c r="H18" s="3">
        <v>32038907</v>
      </c>
      <c r="I18" s="3">
        <v>32038913</v>
      </c>
      <c r="J18" s="3">
        <v>32038913</v>
      </c>
      <c r="K18" s="3">
        <v>32038913</v>
      </c>
      <c r="L18" s="3">
        <v>32038913</v>
      </c>
      <c r="M18" s="3">
        <v>32038913</v>
      </c>
      <c r="N18" s="4">
        <v>32038913</v>
      </c>
      <c r="O18" s="6">
        <v>384466950</v>
      </c>
      <c r="P18" s="3">
        <v>412875550</v>
      </c>
      <c r="Q18" s="4">
        <v>452862203</v>
      </c>
    </row>
    <row r="19" spans="1:17" ht="13.5">
      <c r="A19" s="19" t="s">
        <v>36</v>
      </c>
      <c r="B19" s="25"/>
      <c r="C19" s="22">
        <v>4213583</v>
      </c>
      <c r="D19" s="22">
        <v>4213583</v>
      </c>
      <c r="E19" s="22">
        <v>4213583</v>
      </c>
      <c r="F19" s="22">
        <v>4213583</v>
      </c>
      <c r="G19" s="22">
        <v>4213583</v>
      </c>
      <c r="H19" s="22">
        <v>4213587</v>
      </c>
      <c r="I19" s="22">
        <v>4213583</v>
      </c>
      <c r="J19" s="22">
        <v>4213583</v>
      </c>
      <c r="K19" s="22">
        <v>4213583</v>
      </c>
      <c r="L19" s="22">
        <v>4213583</v>
      </c>
      <c r="M19" s="22">
        <v>4213583</v>
      </c>
      <c r="N19" s="23">
        <v>4213583</v>
      </c>
      <c r="O19" s="24">
        <v>50563000</v>
      </c>
      <c r="P19" s="22">
        <v>55034000</v>
      </c>
      <c r="Q19" s="23">
        <v>59719000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41607780</v>
      </c>
      <c r="D21" s="29">
        <f t="shared" si="0"/>
        <v>41607780</v>
      </c>
      <c r="E21" s="29">
        <f t="shared" si="0"/>
        <v>41607780</v>
      </c>
      <c r="F21" s="29">
        <f>SUM(F5:F20)</f>
        <v>41607780</v>
      </c>
      <c r="G21" s="29">
        <f>SUM(G5:G20)</f>
        <v>41607780</v>
      </c>
      <c r="H21" s="29">
        <f>SUM(H5:H20)</f>
        <v>41607770</v>
      </c>
      <c r="I21" s="29">
        <f>SUM(I5:I20)</f>
        <v>41607780</v>
      </c>
      <c r="J21" s="29">
        <f t="shared" si="0"/>
        <v>41607780</v>
      </c>
      <c r="K21" s="29">
        <f>SUM(K5:K20)</f>
        <v>41607780</v>
      </c>
      <c r="L21" s="29">
        <f>SUM(L5:L20)</f>
        <v>41607780</v>
      </c>
      <c r="M21" s="29">
        <f>SUM(M5:M20)</f>
        <v>41607780</v>
      </c>
      <c r="N21" s="30">
        <f t="shared" si="0"/>
        <v>41607780</v>
      </c>
      <c r="O21" s="31">
        <f t="shared" si="0"/>
        <v>499293350</v>
      </c>
      <c r="P21" s="29">
        <f t="shared" si="0"/>
        <v>515280662</v>
      </c>
      <c r="Q21" s="32">
        <f t="shared" si="0"/>
        <v>564767315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14424456</v>
      </c>
      <c r="D24" s="3">
        <v>14424456</v>
      </c>
      <c r="E24" s="3">
        <v>14424456</v>
      </c>
      <c r="F24" s="3">
        <v>14424456</v>
      </c>
      <c r="G24" s="3">
        <v>14424456</v>
      </c>
      <c r="H24" s="3">
        <v>14424379</v>
      </c>
      <c r="I24" s="3">
        <v>14424456</v>
      </c>
      <c r="J24" s="3">
        <v>14424456</v>
      </c>
      <c r="K24" s="3">
        <v>14424456</v>
      </c>
      <c r="L24" s="3">
        <v>14424456</v>
      </c>
      <c r="M24" s="3">
        <v>14424456</v>
      </c>
      <c r="N24" s="36">
        <v>14424456</v>
      </c>
      <c r="O24" s="6">
        <v>173093395</v>
      </c>
      <c r="P24" s="3">
        <v>181748070</v>
      </c>
      <c r="Q24" s="4">
        <v>192652951</v>
      </c>
    </row>
    <row r="25" spans="1:17" ht="13.5">
      <c r="A25" s="21" t="s">
        <v>41</v>
      </c>
      <c r="B25" s="20"/>
      <c r="C25" s="3">
        <v>821364</v>
      </c>
      <c r="D25" s="3">
        <v>821364</v>
      </c>
      <c r="E25" s="3">
        <v>821364</v>
      </c>
      <c r="F25" s="3">
        <v>821364</v>
      </c>
      <c r="G25" s="3">
        <v>821364</v>
      </c>
      <c r="H25" s="3">
        <v>821346</v>
      </c>
      <c r="I25" s="3">
        <v>821364</v>
      </c>
      <c r="J25" s="3">
        <v>821364</v>
      </c>
      <c r="K25" s="3">
        <v>821364</v>
      </c>
      <c r="L25" s="3">
        <v>821364</v>
      </c>
      <c r="M25" s="3">
        <v>821364</v>
      </c>
      <c r="N25" s="4">
        <v>821364</v>
      </c>
      <c r="O25" s="6">
        <v>9856350</v>
      </c>
      <c r="P25" s="3">
        <v>8309458</v>
      </c>
      <c r="Q25" s="4">
        <v>8808025</v>
      </c>
    </row>
    <row r="26" spans="1:17" ht="13.5">
      <c r="A26" s="21" t="s">
        <v>42</v>
      </c>
      <c r="B26" s="20"/>
      <c r="C26" s="3">
        <v>1690283</v>
      </c>
      <c r="D26" s="3">
        <v>1690283</v>
      </c>
      <c r="E26" s="3">
        <v>1690283</v>
      </c>
      <c r="F26" s="3">
        <v>1690283</v>
      </c>
      <c r="G26" s="3">
        <v>1690283</v>
      </c>
      <c r="H26" s="3">
        <v>1690287</v>
      </c>
      <c r="I26" s="3">
        <v>1690283</v>
      </c>
      <c r="J26" s="3">
        <v>1690283</v>
      </c>
      <c r="K26" s="3">
        <v>1690283</v>
      </c>
      <c r="L26" s="3">
        <v>1690283</v>
      </c>
      <c r="M26" s="3">
        <v>1690283</v>
      </c>
      <c r="N26" s="4">
        <v>1690283</v>
      </c>
      <c r="O26" s="6">
        <v>20283400</v>
      </c>
      <c r="P26" s="3">
        <v>31455590</v>
      </c>
      <c r="Q26" s="4">
        <v>33342926</v>
      </c>
    </row>
    <row r="27" spans="1:17" ht="13.5">
      <c r="A27" s="21" t="s">
        <v>43</v>
      </c>
      <c r="B27" s="20"/>
      <c r="C27" s="3">
        <v>3499332</v>
      </c>
      <c r="D27" s="3">
        <v>3499332</v>
      </c>
      <c r="E27" s="3">
        <v>3499332</v>
      </c>
      <c r="F27" s="3">
        <v>3499332</v>
      </c>
      <c r="G27" s="3">
        <v>3499332</v>
      </c>
      <c r="H27" s="3">
        <v>3499348</v>
      </c>
      <c r="I27" s="3">
        <v>3499332</v>
      </c>
      <c r="J27" s="3">
        <v>3499332</v>
      </c>
      <c r="K27" s="3">
        <v>3499332</v>
      </c>
      <c r="L27" s="3">
        <v>3499332</v>
      </c>
      <c r="M27" s="3">
        <v>3499332</v>
      </c>
      <c r="N27" s="36">
        <v>3499332</v>
      </c>
      <c r="O27" s="6">
        <v>41992000</v>
      </c>
      <c r="P27" s="3">
        <v>43788000</v>
      </c>
      <c r="Q27" s="4">
        <v>46415000</v>
      </c>
    </row>
    <row r="28" spans="1:17" ht="13.5">
      <c r="A28" s="21" t="s">
        <v>44</v>
      </c>
      <c r="B28" s="20"/>
      <c r="C28" s="3">
        <v>120990</v>
      </c>
      <c r="D28" s="3">
        <v>120990</v>
      </c>
      <c r="E28" s="3">
        <v>120990</v>
      </c>
      <c r="F28" s="3">
        <v>120990</v>
      </c>
      <c r="G28" s="3">
        <v>120990</v>
      </c>
      <c r="H28" s="3">
        <v>120987</v>
      </c>
      <c r="I28" s="3">
        <v>120990</v>
      </c>
      <c r="J28" s="3">
        <v>120990</v>
      </c>
      <c r="K28" s="3">
        <v>120990</v>
      </c>
      <c r="L28" s="3">
        <v>120990</v>
      </c>
      <c r="M28" s="3">
        <v>120990</v>
      </c>
      <c r="N28" s="4">
        <v>120990</v>
      </c>
      <c r="O28" s="6">
        <v>1451877</v>
      </c>
      <c r="P28" s="3">
        <v>1573806</v>
      </c>
      <c r="Q28" s="4">
        <v>1668235</v>
      </c>
    </row>
    <row r="29" spans="1:17" ht="13.5">
      <c r="A29" s="21" t="s">
        <v>45</v>
      </c>
      <c r="B29" s="20"/>
      <c r="C29" s="3">
        <v>10758250</v>
      </c>
      <c r="D29" s="3">
        <v>10758250</v>
      </c>
      <c r="E29" s="3">
        <v>10758250</v>
      </c>
      <c r="F29" s="3">
        <v>10758250</v>
      </c>
      <c r="G29" s="3">
        <v>10758250</v>
      </c>
      <c r="H29" s="3">
        <v>10758250</v>
      </c>
      <c r="I29" s="3">
        <v>10758250</v>
      </c>
      <c r="J29" s="3">
        <v>10758250</v>
      </c>
      <c r="K29" s="3">
        <v>10758250</v>
      </c>
      <c r="L29" s="3">
        <v>10758250</v>
      </c>
      <c r="M29" s="3">
        <v>10758250</v>
      </c>
      <c r="N29" s="36">
        <v>10758250</v>
      </c>
      <c r="O29" s="6">
        <v>129099000</v>
      </c>
      <c r="P29" s="3">
        <v>90140382</v>
      </c>
      <c r="Q29" s="4">
        <v>95548805</v>
      </c>
    </row>
    <row r="30" spans="1:17" ht="13.5">
      <c r="A30" s="21" t="s">
        <v>46</v>
      </c>
      <c r="B30" s="20"/>
      <c r="C30" s="3">
        <v>636000</v>
      </c>
      <c r="D30" s="3">
        <v>636000</v>
      </c>
      <c r="E30" s="3">
        <v>636000</v>
      </c>
      <c r="F30" s="3">
        <v>636000</v>
      </c>
      <c r="G30" s="3">
        <v>636000</v>
      </c>
      <c r="H30" s="3">
        <v>636000</v>
      </c>
      <c r="I30" s="3">
        <v>636000</v>
      </c>
      <c r="J30" s="3">
        <v>636000</v>
      </c>
      <c r="K30" s="3">
        <v>636000</v>
      </c>
      <c r="L30" s="3">
        <v>636000</v>
      </c>
      <c r="M30" s="3">
        <v>636000</v>
      </c>
      <c r="N30" s="4">
        <v>636000</v>
      </c>
      <c r="O30" s="6">
        <v>7632000</v>
      </c>
      <c r="P30" s="3">
        <v>6963600</v>
      </c>
      <c r="Q30" s="4">
        <v>7381416</v>
      </c>
    </row>
    <row r="31" spans="1:17" ht="13.5">
      <c r="A31" s="21" t="s">
        <v>47</v>
      </c>
      <c r="B31" s="20"/>
      <c r="C31" s="3">
        <v>4977044</v>
      </c>
      <c r="D31" s="3">
        <v>4977044</v>
      </c>
      <c r="E31" s="3">
        <v>4977044</v>
      </c>
      <c r="F31" s="3">
        <v>4977044</v>
      </c>
      <c r="G31" s="3">
        <v>4977044</v>
      </c>
      <c r="H31" s="3">
        <v>4977016</v>
      </c>
      <c r="I31" s="3">
        <v>4977044</v>
      </c>
      <c r="J31" s="3">
        <v>4977044</v>
      </c>
      <c r="K31" s="3">
        <v>4977044</v>
      </c>
      <c r="L31" s="3">
        <v>4977044</v>
      </c>
      <c r="M31" s="3">
        <v>4977044</v>
      </c>
      <c r="N31" s="36">
        <v>4977044</v>
      </c>
      <c r="O31" s="6">
        <v>59724500</v>
      </c>
      <c r="P31" s="3">
        <v>90261000</v>
      </c>
      <c r="Q31" s="4">
        <v>105131000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4680076</v>
      </c>
      <c r="D33" s="3">
        <v>4680076</v>
      </c>
      <c r="E33" s="3">
        <v>4680076</v>
      </c>
      <c r="F33" s="3">
        <v>4680076</v>
      </c>
      <c r="G33" s="3">
        <v>4680076</v>
      </c>
      <c r="H33" s="3">
        <v>4680035</v>
      </c>
      <c r="I33" s="3">
        <v>4680076</v>
      </c>
      <c r="J33" s="3">
        <v>4680076</v>
      </c>
      <c r="K33" s="3">
        <v>4680076</v>
      </c>
      <c r="L33" s="3">
        <v>4680076</v>
      </c>
      <c r="M33" s="3">
        <v>4680076</v>
      </c>
      <c r="N33" s="4">
        <v>4680076</v>
      </c>
      <c r="O33" s="6">
        <v>56160871</v>
      </c>
      <c r="P33" s="3">
        <v>53870360</v>
      </c>
      <c r="Q33" s="4">
        <v>59042586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41607795</v>
      </c>
      <c r="D35" s="29">
        <f t="shared" si="1"/>
        <v>41607795</v>
      </c>
      <c r="E35" s="29">
        <f t="shared" si="1"/>
        <v>41607795</v>
      </c>
      <c r="F35" s="29">
        <f>SUM(F24:F34)</f>
        <v>41607795</v>
      </c>
      <c r="G35" s="29">
        <f>SUM(G24:G34)</f>
        <v>41607795</v>
      </c>
      <c r="H35" s="29">
        <f>SUM(H24:H34)</f>
        <v>41607648</v>
      </c>
      <c r="I35" s="29">
        <f>SUM(I24:I34)</f>
        <v>41607795</v>
      </c>
      <c r="J35" s="29">
        <f t="shared" si="1"/>
        <v>41607795</v>
      </c>
      <c r="K35" s="29">
        <f>SUM(K24:K34)</f>
        <v>41607795</v>
      </c>
      <c r="L35" s="29">
        <f>SUM(L24:L34)</f>
        <v>41607795</v>
      </c>
      <c r="M35" s="29">
        <f>SUM(M24:M34)</f>
        <v>41607795</v>
      </c>
      <c r="N35" s="32">
        <f t="shared" si="1"/>
        <v>41607795</v>
      </c>
      <c r="O35" s="31">
        <f t="shared" si="1"/>
        <v>499293393</v>
      </c>
      <c r="P35" s="29">
        <f t="shared" si="1"/>
        <v>508110266</v>
      </c>
      <c r="Q35" s="32">
        <f t="shared" si="1"/>
        <v>549990944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</v>
      </c>
      <c r="D37" s="42">
        <f t="shared" si="2"/>
        <v>-15</v>
      </c>
      <c r="E37" s="42">
        <f t="shared" si="2"/>
        <v>-15</v>
      </c>
      <c r="F37" s="42">
        <f>+F21-F35</f>
        <v>-15</v>
      </c>
      <c r="G37" s="42">
        <f>+G21-G35</f>
        <v>-15</v>
      </c>
      <c r="H37" s="42">
        <f>+H21-H35</f>
        <v>122</v>
      </c>
      <c r="I37" s="42">
        <f>+I21-I35</f>
        <v>-15</v>
      </c>
      <c r="J37" s="42">
        <f t="shared" si="2"/>
        <v>-15</v>
      </c>
      <c r="K37" s="42">
        <f>+K21-K35</f>
        <v>-15</v>
      </c>
      <c r="L37" s="42">
        <f>+L21-L35</f>
        <v>-15</v>
      </c>
      <c r="M37" s="42">
        <f>+M21-M35</f>
        <v>-15</v>
      </c>
      <c r="N37" s="43">
        <f t="shared" si="2"/>
        <v>-15</v>
      </c>
      <c r="O37" s="44">
        <f t="shared" si="2"/>
        <v>-43</v>
      </c>
      <c r="P37" s="42">
        <f t="shared" si="2"/>
        <v>7170396</v>
      </c>
      <c r="Q37" s="43">
        <f t="shared" si="2"/>
        <v>14776371</v>
      </c>
    </row>
    <row r="38" spans="1:17" ht="21" customHeight="1">
      <c r="A38" s="45" t="s">
        <v>52</v>
      </c>
      <c r="B38" s="25"/>
      <c r="C38" s="3">
        <v>23934255</v>
      </c>
      <c r="D38" s="3">
        <v>23934255</v>
      </c>
      <c r="E38" s="3">
        <v>23934255</v>
      </c>
      <c r="F38" s="3">
        <v>23934255</v>
      </c>
      <c r="G38" s="3">
        <v>23934255</v>
      </c>
      <c r="H38" s="3">
        <v>23934245</v>
      </c>
      <c r="I38" s="3">
        <v>23934255</v>
      </c>
      <c r="J38" s="3">
        <v>23934255</v>
      </c>
      <c r="K38" s="3">
        <v>23934255</v>
      </c>
      <c r="L38" s="3">
        <v>23934255</v>
      </c>
      <c r="M38" s="3">
        <v>23934255</v>
      </c>
      <c r="N38" s="4">
        <v>23934255</v>
      </c>
      <c r="O38" s="6">
        <v>287211050</v>
      </c>
      <c r="P38" s="3">
        <v>304649450</v>
      </c>
      <c r="Q38" s="4">
        <v>340616861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23934240</v>
      </c>
      <c r="D41" s="50">
        <f t="shared" si="3"/>
        <v>23934240</v>
      </c>
      <c r="E41" s="50">
        <f t="shared" si="3"/>
        <v>23934240</v>
      </c>
      <c r="F41" s="50">
        <f>SUM(F37:F40)</f>
        <v>23934240</v>
      </c>
      <c r="G41" s="50">
        <f>SUM(G37:G40)</f>
        <v>23934240</v>
      </c>
      <c r="H41" s="50">
        <f>SUM(H37:H40)</f>
        <v>23934367</v>
      </c>
      <c r="I41" s="50">
        <f>SUM(I37:I40)</f>
        <v>23934240</v>
      </c>
      <c r="J41" s="50">
        <f t="shared" si="3"/>
        <v>23934240</v>
      </c>
      <c r="K41" s="50">
        <f>SUM(K37:K40)</f>
        <v>23934240</v>
      </c>
      <c r="L41" s="50">
        <f>SUM(L37:L40)</f>
        <v>23934240</v>
      </c>
      <c r="M41" s="50">
        <f>SUM(M37:M40)</f>
        <v>23934240</v>
      </c>
      <c r="N41" s="51">
        <f t="shared" si="3"/>
        <v>23934240</v>
      </c>
      <c r="O41" s="52">
        <f t="shared" si="3"/>
        <v>287211007</v>
      </c>
      <c r="P41" s="50">
        <f t="shared" si="3"/>
        <v>311819846</v>
      </c>
      <c r="Q41" s="51">
        <f t="shared" si="3"/>
        <v>355393232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23934240</v>
      </c>
      <c r="D43" s="57">
        <f t="shared" si="4"/>
        <v>23934240</v>
      </c>
      <c r="E43" s="57">
        <f t="shared" si="4"/>
        <v>23934240</v>
      </c>
      <c r="F43" s="57">
        <f>+F41-F42</f>
        <v>23934240</v>
      </c>
      <c r="G43" s="57">
        <f>+G41-G42</f>
        <v>23934240</v>
      </c>
      <c r="H43" s="57">
        <f>+H41-H42</f>
        <v>23934367</v>
      </c>
      <c r="I43" s="57">
        <f>+I41-I42</f>
        <v>23934240</v>
      </c>
      <c r="J43" s="57">
        <f t="shared" si="4"/>
        <v>23934240</v>
      </c>
      <c r="K43" s="57">
        <f>+K41-K42</f>
        <v>23934240</v>
      </c>
      <c r="L43" s="57">
        <f>+L41-L42</f>
        <v>23934240</v>
      </c>
      <c r="M43" s="57">
        <f>+M41-M42</f>
        <v>23934240</v>
      </c>
      <c r="N43" s="58">
        <f t="shared" si="4"/>
        <v>23934240</v>
      </c>
      <c r="O43" s="59">
        <f t="shared" si="4"/>
        <v>287211007</v>
      </c>
      <c r="P43" s="57">
        <f t="shared" si="4"/>
        <v>311819846</v>
      </c>
      <c r="Q43" s="58">
        <f t="shared" si="4"/>
        <v>355393232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23934240</v>
      </c>
      <c r="D45" s="50">
        <f t="shared" si="5"/>
        <v>23934240</v>
      </c>
      <c r="E45" s="50">
        <f t="shared" si="5"/>
        <v>23934240</v>
      </c>
      <c r="F45" s="50">
        <f>SUM(F43:F44)</f>
        <v>23934240</v>
      </c>
      <c r="G45" s="50">
        <f>SUM(G43:G44)</f>
        <v>23934240</v>
      </c>
      <c r="H45" s="50">
        <f>SUM(H43:H44)</f>
        <v>23934367</v>
      </c>
      <c r="I45" s="50">
        <f>SUM(I43:I44)</f>
        <v>23934240</v>
      </c>
      <c r="J45" s="50">
        <f t="shared" si="5"/>
        <v>23934240</v>
      </c>
      <c r="K45" s="50">
        <f>SUM(K43:K44)</f>
        <v>23934240</v>
      </c>
      <c r="L45" s="50">
        <f>SUM(L43:L44)</f>
        <v>23934240</v>
      </c>
      <c r="M45" s="50">
        <f>SUM(M43:M44)</f>
        <v>23934240</v>
      </c>
      <c r="N45" s="51">
        <f t="shared" si="5"/>
        <v>23934240</v>
      </c>
      <c r="O45" s="52">
        <f t="shared" si="5"/>
        <v>287211007</v>
      </c>
      <c r="P45" s="50">
        <f t="shared" si="5"/>
        <v>311819846</v>
      </c>
      <c r="Q45" s="51">
        <f t="shared" si="5"/>
        <v>355393232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23934240</v>
      </c>
      <c r="D47" s="63">
        <f t="shared" si="6"/>
        <v>23934240</v>
      </c>
      <c r="E47" s="63">
        <f t="shared" si="6"/>
        <v>23934240</v>
      </c>
      <c r="F47" s="63">
        <f>SUM(F45:F46)</f>
        <v>23934240</v>
      </c>
      <c r="G47" s="63">
        <f>SUM(G45:G46)</f>
        <v>23934240</v>
      </c>
      <c r="H47" s="63">
        <f>SUM(H45:H46)</f>
        <v>23934367</v>
      </c>
      <c r="I47" s="63">
        <f>SUM(I45:I46)</f>
        <v>23934240</v>
      </c>
      <c r="J47" s="63">
        <f t="shared" si="6"/>
        <v>23934240</v>
      </c>
      <c r="K47" s="63">
        <f>SUM(K45:K46)</f>
        <v>23934240</v>
      </c>
      <c r="L47" s="63">
        <f>SUM(L45:L46)</f>
        <v>23934240</v>
      </c>
      <c r="M47" s="63">
        <f>SUM(M45:M46)</f>
        <v>23934240</v>
      </c>
      <c r="N47" s="64">
        <f t="shared" si="6"/>
        <v>23934240</v>
      </c>
      <c r="O47" s="65">
        <f t="shared" si="6"/>
        <v>287211007</v>
      </c>
      <c r="P47" s="63">
        <f t="shared" si="6"/>
        <v>311819846</v>
      </c>
      <c r="Q47" s="66">
        <f t="shared" si="6"/>
        <v>355393232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628443</v>
      </c>
      <c r="D5" s="3">
        <v>628443</v>
      </c>
      <c r="E5" s="3">
        <v>628443</v>
      </c>
      <c r="F5" s="3">
        <v>628443</v>
      </c>
      <c r="G5" s="3">
        <v>628443</v>
      </c>
      <c r="H5" s="3">
        <v>628429</v>
      </c>
      <c r="I5" s="3">
        <v>628443</v>
      </c>
      <c r="J5" s="3">
        <v>628443</v>
      </c>
      <c r="K5" s="3">
        <v>628443</v>
      </c>
      <c r="L5" s="3">
        <v>628443</v>
      </c>
      <c r="M5" s="3">
        <v>628443</v>
      </c>
      <c r="N5" s="4">
        <v>628443</v>
      </c>
      <c r="O5" s="5">
        <v>7541302</v>
      </c>
      <c r="P5" s="3">
        <v>6857266</v>
      </c>
      <c r="Q5" s="4">
        <v>6857266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1890</v>
      </c>
      <c r="D9" s="22">
        <v>1890</v>
      </c>
      <c r="E9" s="22">
        <v>1890</v>
      </c>
      <c r="F9" s="22">
        <v>1890</v>
      </c>
      <c r="G9" s="22">
        <v>1890</v>
      </c>
      <c r="H9" s="22">
        <v>1894</v>
      </c>
      <c r="I9" s="22">
        <v>1890</v>
      </c>
      <c r="J9" s="22">
        <v>1890</v>
      </c>
      <c r="K9" s="22">
        <v>1890</v>
      </c>
      <c r="L9" s="22">
        <v>1890</v>
      </c>
      <c r="M9" s="22">
        <v>1890</v>
      </c>
      <c r="N9" s="23">
        <v>1890</v>
      </c>
      <c r="O9" s="24">
        <v>22684</v>
      </c>
      <c r="P9" s="22">
        <v>24045</v>
      </c>
      <c r="Q9" s="23">
        <v>25488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11342</v>
      </c>
      <c r="D11" s="3">
        <v>11342</v>
      </c>
      <c r="E11" s="3">
        <v>11342</v>
      </c>
      <c r="F11" s="3">
        <v>11342</v>
      </c>
      <c r="G11" s="3">
        <v>11342</v>
      </c>
      <c r="H11" s="3">
        <v>11342</v>
      </c>
      <c r="I11" s="3">
        <v>11342</v>
      </c>
      <c r="J11" s="3">
        <v>11342</v>
      </c>
      <c r="K11" s="3">
        <v>11342</v>
      </c>
      <c r="L11" s="3">
        <v>11342</v>
      </c>
      <c r="M11" s="3">
        <v>11342</v>
      </c>
      <c r="N11" s="4">
        <v>11342</v>
      </c>
      <c r="O11" s="6">
        <v>136104</v>
      </c>
      <c r="P11" s="3">
        <v>144270</v>
      </c>
      <c r="Q11" s="4">
        <v>152926</v>
      </c>
    </row>
    <row r="12" spans="1:17" ht="13.5">
      <c r="A12" s="19" t="s">
        <v>29</v>
      </c>
      <c r="B12" s="25"/>
      <c r="C12" s="3">
        <v>1127625</v>
      </c>
      <c r="D12" s="3">
        <v>1127625</v>
      </c>
      <c r="E12" s="3">
        <v>1127625</v>
      </c>
      <c r="F12" s="3">
        <v>1127625</v>
      </c>
      <c r="G12" s="3">
        <v>1127625</v>
      </c>
      <c r="H12" s="3">
        <v>1127625</v>
      </c>
      <c r="I12" s="3">
        <v>1127625</v>
      </c>
      <c r="J12" s="3">
        <v>1127625</v>
      </c>
      <c r="K12" s="3">
        <v>1127625</v>
      </c>
      <c r="L12" s="3">
        <v>1127625</v>
      </c>
      <c r="M12" s="3">
        <v>1127625</v>
      </c>
      <c r="N12" s="4">
        <v>1127625</v>
      </c>
      <c r="O12" s="6">
        <v>13531500</v>
      </c>
      <c r="P12" s="3">
        <v>14343390</v>
      </c>
      <c r="Q12" s="4">
        <v>15203994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1306</v>
      </c>
      <c r="D16" s="3">
        <v>1306</v>
      </c>
      <c r="E16" s="3">
        <v>1306</v>
      </c>
      <c r="F16" s="3">
        <v>1306</v>
      </c>
      <c r="G16" s="3">
        <v>1306</v>
      </c>
      <c r="H16" s="3">
        <v>1305</v>
      </c>
      <c r="I16" s="3">
        <v>1306</v>
      </c>
      <c r="J16" s="3">
        <v>1306</v>
      </c>
      <c r="K16" s="3">
        <v>1306</v>
      </c>
      <c r="L16" s="3">
        <v>1306</v>
      </c>
      <c r="M16" s="3">
        <v>1306</v>
      </c>
      <c r="N16" s="4">
        <v>1306</v>
      </c>
      <c r="O16" s="6">
        <v>15671</v>
      </c>
      <c r="P16" s="3">
        <v>16611</v>
      </c>
      <c r="Q16" s="4">
        <v>17608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11248250</v>
      </c>
      <c r="D18" s="3">
        <v>11248250</v>
      </c>
      <c r="E18" s="3">
        <v>11248250</v>
      </c>
      <c r="F18" s="3">
        <v>11248250</v>
      </c>
      <c r="G18" s="3">
        <v>11248250</v>
      </c>
      <c r="H18" s="3">
        <v>11248250</v>
      </c>
      <c r="I18" s="3">
        <v>11248250</v>
      </c>
      <c r="J18" s="3">
        <v>11248250</v>
      </c>
      <c r="K18" s="3">
        <v>11248250</v>
      </c>
      <c r="L18" s="3">
        <v>11248250</v>
      </c>
      <c r="M18" s="3">
        <v>11248250</v>
      </c>
      <c r="N18" s="4">
        <v>11248250</v>
      </c>
      <c r="O18" s="6">
        <v>134979000</v>
      </c>
      <c r="P18" s="3">
        <v>140611000</v>
      </c>
      <c r="Q18" s="4">
        <v>148933002</v>
      </c>
    </row>
    <row r="19" spans="1:17" ht="13.5">
      <c r="A19" s="19" t="s">
        <v>36</v>
      </c>
      <c r="B19" s="25"/>
      <c r="C19" s="22">
        <v>34117</v>
      </c>
      <c r="D19" s="22">
        <v>34117</v>
      </c>
      <c r="E19" s="22">
        <v>34117</v>
      </c>
      <c r="F19" s="22">
        <v>34117</v>
      </c>
      <c r="G19" s="22">
        <v>34117</v>
      </c>
      <c r="H19" s="22">
        <v>34113</v>
      </c>
      <c r="I19" s="22">
        <v>34117</v>
      </c>
      <c r="J19" s="22">
        <v>34117</v>
      </c>
      <c r="K19" s="22">
        <v>34117</v>
      </c>
      <c r="L19" s="22">
        <v>34117</v>
      </c>
      <c r="M19" s="22">
        <v>34117</v>
      </c>
      <c r="N19" s="23">
        <v>34117</v>
      </c>
      <c r="O19" s="24">
        <v>409400</v>
      </c>
      <c r="P19" s="22">
        <v>433964</v>
      </c>
      <c r="Q19" s="23">
        <v>460002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13052973</v>
      </c>
      <c r="D21" s="29">
        <f t="shared" si="0"/>
        <v>13052973</v>
      </c>
      <c r="E21" s="29">
        <f t="shared" si="0"/>
        <v>13052973</v>
      </c>
      <c r="F21" s="29">
        <f>SUM(F5:F20)</f>
        <v>13052973</v>
      </c>
      <c r="G21" s="29">
        <f>SUM(G5:G20)</f>
        <v>13052973</v>
      </c>
      <c r="H21" s="29">
        <f>SUM(H5:H20)</f>
        <v>13052958</v>
      </c>
      <c r="I21" s="29">
        <f>SUM(I5:I20)</f>
        <v>13052973</v>
      </c>
      <c r="J21" s="29">
        <f t="shared" si="0"/>
        <v>13052973</v>
      </c>
      <c r="K21" s="29">
        <f>SUM(K5:K20)</f>
        <v>13052973</v>
      </c>
      <c r="L21" s="29">
        <f>SUM(L5:L20)</f>
        <v>13052973</v>
      </c>
      <c r="M21" s="29">
        <f>SUM(M5:M20)</f>
        <v>13052973</v>
      </c>
      <c r="N21" s="30">
        <f t="shared" si="0"/>
        <v>13052973</v>
      </c>
      <c r="O21" s="31">
        <f t="shared" si="0"/>
        <v>156635661</v>
      </c>
      <c r="P21" s="29">
        <f t="shared" si="0"/>
        <v>162430546</v>
      </c>
      <c r="Q21" s="32">
        <f t="shared" si="0"/>
        <v>171650286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5694844</v>
      </c>
      <c r="D24" s="3">
        <v>5694844</v>
      </c>
      <c r="E24" s="3">
        <v>5694844</v>
      </c>
      <c r="F24" s="3">
        <v>5694844</v>
      </c>
      <c r="G24" s="3">
        <v>5694844</v>
      </c>
      <c r="H24" s="3">
        <v>5694803</v>
      </c>
      <c r="I24" s="3">
        <v>5694844</v>
      </c>
      <c r="J24" s="3">
        <v>5694844</v>
      </c>
      <c r="K24" s="3">
        <v>5694844</v>
      </c>
      <c r="L24" s="3">
        <v>5694844</v>
      </c>
      <c r="M24" s="3">
        <v>5694844</v>
      </c>
      <c r="N24" s="36">
        <v>5694844</v>
      </c>
      <c r="O24" s="6">
        <v>68338087</v>
      </c>
      <c r="P24" s="3">
        <v>72053067</v>
      </c>
      <c r="Q24" s="4">
        <v>76425221</v>
      </c>
    </row>
    <row r="25" spans="1:17" ht="13.5">
      <c r="A25" s="21" t="s">
        <v>41</v>
      </c>
      <c r="B25" s="20"/>
      <c r="C25" s="3">
        <v>1421739</v>
      </c>
      <c r="D25" s="3">
        <v>1421739</v>
      </c>
      <c r="E25" s="3">
        <v>1421739</v>
      </c>
      <c r="F25" s="3">
        <v>1421739</v>
      </c>
      <c r="G25" s="3">
        <v>1421739</v>
      </c>
      <c r="H25" s="3">
        <v>1421746</v>
      </c>
      <c r="I25" s="3">
        <v>1421739</v>
      </c>
      <c r="J25" s="3">
        <v>1421739</v>
      </c>
      <c r="K25" s="3">
        <v>1421739</v>
      </c>
      <c r="L25" s="3">
        <v>1421739</v>
      </c>
      <c r="M25" s="3">
        <v>1421739</v>
      </c>
      <c r="N25" s="4">
        <v>1421739</v>
      </c>
      <c r="O25" s="6">
        <v>17060875</v>
      </c>
      <c r="P25" s="3">
        <v>18084523</v>
      </c>
      <c r="Q25" s="4">
        <v>19169599</v>
      </c>
    </row>
    <row r="26" spans="1:17" ht="13.5">
      <c r="A26" s="21" t="s">
        <v>42</v>
      </c>
      <c r="B26" s="20"/>
      <c r="C26" s="3">
        <v>326562</v>
      </c>
      <c r="D26" s="3">
        <v>326562</v>
      </c>
      <c r="E26" s="3">
        <v>326562</v>
      </c>
      <c r="F26" s="3">
        <v>326562</v>
      </c>
      <c r="G26" s="3">
        <v>326562</v>
      </c>
      <c r="H26" s="3">
        <v>326562</v>
      </c>
      <c r="I26" s="3">
        <v>326562</v>
      </c>
      <c r="J26" s="3">
        <v>326562</v>
      </c>
      <c r="K26" s="3">
        <v>326562</v>
      </c>
      <c r="L26" s="3">
        <v>326562</v>
      </c>
      <c r="M26" s="3">
        <v>326562</v>
      </c>
      <c r="N26" s="4">
        <v>326562</v>
      </c>
      <c r="O26" s="6">
        <v>3918744</v>
      </c>
      <c r="P26" s="3">
        <v>4153869</v>
      </c>
      <c r="Q26" s="4">
        <v>4403101</v>
      </c>
    </row>
    <row r="27" spans="1:17" ht="13.5">
      <c r="A27" s="21" t="s">
        <v>43</v>
      </c>
      <c r="B27" s="20"/>
      <c r="C27" s="3">
        <v>2508333</v>
      </c>
      <c r="D27" s="3">
        <v>2508333</v>
      </c>
      <c r="E27" s="3">
        <v>2508333</v>
      </c>
      <c r="F27" s="3">
        <v>2508333</v>
      </c>
      <c r="G27" s="3">
        <v>2508333</v>
      </c>
      <c r="H27" s="3">
        <v>2508338</v>
      </c>
      <c r="I27" s="3">
        <v>2508333</v>
      </c>
      <c r="J27" s="3">
        <v>2508333</v>
      </c>
      <c r="K27" s="3">
        <v>2508333</v>
      </c>
      <c r="L27" s="3">
        <v>2508333</v>
      </c>
      <c r="M27" s="3">
        <v>2508333</v>
      </c>
      <c r="N27" s="36">
        <v>2508333</v>
      </c>
      <c r="O27" s="6">
        <v>30100001</v>
      </c>
      <c r="P27" s="3">
        <v>31906000</v>
      </c>
      <c r="Q27" s="4">
        <v>33820360</v>
      </c>
    </row>
    <row r="28" spans="1:17" ht="13.5">
      <c r="A28" s="21" t="s">
        <v>44</v>
      </c>
      <c r="B28" s="20"/>
      <c r="C28" s="3">
        <v>2650</v>
      </c>
      <c r="D28" s="3">
        <v>2650</v>
      </c>
      <c r="E28" s="3">
        <v>2650</v>
      </c>
      <c r="F28" s="3">
        <v>2650</v>
      </c>
      <c r="G28" s="3">
        <v>2650</v>
      </c>
      <c r="H28" s="3">
        <v>2650</v>
      </c>
      <c r="I28" s="3">
        <v>2650</v>
      </c>
      <c r="J28" s="3">
        <v>2650</v>
      </c>
      <c r="K28" s="3">
        <v>2650</v>
      </c>
      <c r="L28" s="3">
        <v>2650</v>
      </c>
      <c r="M28" s="3">
        <v>2650</v>
      </c>
      <c r="N28" s="4">
        <v>2650</v>
      </c>
      <c r="O28" s="6">
        <v>31800</v>
      </c>
      <c r="P28" s="3">
        <v>33708</v>
      </c>
      <c r="Q28" s="4">
        <v>35730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249219</v>
      </c>
      <c r="D30" s="3">
        <v>249219</v>
      </c>
      <c r="E30" s="3">
        <v>249219</v>
      </c>
      <c r="F30" s="3">
        <v>249219</v>
      </c>
      <c r="G30" s="3">
        <v>249219</v>
      </c>
      <c r="H30" s="3">
        <v>249201</v>
      </c>
      <c r="I30" s="3">
        <v>249219</v>
      </c>
      <c r="J30" s="3">
        <v>249219</v>
      </c>
      <c r="K30" s="3">
        <v>249219</v>
      </c>
      <c r="L30" s="3">
        <v>249219</v>
      </c>
      <c r="M30" s="3">
        <v>249219</v>
      </c>
      <c r="N30" s="4">
        <v>249219</v>
      </c>
      <c r="O30" s="6">
        <v>2990610</v>
      </c>
      <c r="P30" s="3">
        <v>3145997</v>
      </c>
      <c r="Q30" s="4">
        <v>3334756</v>
      </c>
    </row>
    <row r="31" spans="1:17" ht="13.5">
      <c r="A31" s="21" t="s">
        <v>47</v>
      </c>
      <c r="B31" s="20"/>
      <c r="C31" s="3">
        <v>3939701</v>
      </c>
      <c r="D31" s="3">
        <v>3939701</v>
      </c>
      <c r="E31" s="3">
        <v>3939701</v>
      </c>
      <c r="F31" s="3">
        <v>3939701</v>
      </c>
      <c r="G31" s="3">
        <v>3939701</v>
      </c>
      <c r="H31" s="3">
        <v>3939647</v>
      </c>
      <c r="I31" s="3">
        <v>3939701</v>
      </c>
      <c r="J31" s="3">
        <v>3939701</v>
      </c>
      <c r="K31" s="3">
        <v>3939701</v>
      </c>
      <c r="L31" s="3">
        <v>3939701</v>
      </c>
      <c r="M31" s="3">
        <v>3939701</v>
      </c>
      <c r="N31" s="36">
        <v>3939687</v>
      </c>
      <c r="O31" s="6">
        <v>47276358</v>
      </c>
      <c r="P31" s="3">
        <v>39164913</v>
      </c>
      <c r="Q31" s="4">
        <v>48795929</v>
      </c>
    </row>
    <row r="32" spans="1:17" ht="13.5">
      <c r="A32" s="21" t="s">
        <v>35</v>
      </c>
      <c r="B32" s="20"/>
      <c r="C32" s="3">
        <v>727200</v>
      </c>
      <c r="D32" s="3">
        <v>727200</v>
      </c>
      <c r="E32" s="3">
        <v>727200</v>
      </c>
      <c r="F32" s="3">
        <v>727200</v>
      </c>
      <c r="G32" s="3">
        <v>727200</v>
      </c>
      <c r="H32" s="3">
        <v>727200</v>
      </c>
      <c r="I32" s="3">
        <v>727200</v>
      </c>
      <c r="J32" s="3">
        <v>727200</v>
      </c>
      <c r="K32" s="3">
        <v>727200</v>
      </c>
      <c r="L32" s="3">
        <v>727200</v>
      </c>
      <c r="M32" s="3">
        <v>727200</v>
      </c>
      <c r="N32" s="4">
        <v>727200</v>
      </c>
      <c r="O32" s="6">
        <v>8726400</v>
      </c>
      <c r="P32" s="3">
        <v>9238873</v>
      </c>
      <c r="Q32" s="4">
        <v>9793206</v>
      </c>
    </row>
    <row r="33" spans="1:17" ht="13.5">
      <c r="A33" s="21" t="s">
        <v>48</v>
      </c>
      <c r="B33" s="20"/>
      <c r="C33" s="3">
        <v>2685795</v>
      </c>
      <c r="D33" s="3">
        <v>2685795</v>
      </c>
      <c r="E33" s="3">
        <v>2685795</v>
      </c>
      <c r="F33" s="3">
        <v>2685795</v>
      </c>
      <c r="G33" s="3">
        <v>2685795</v>
      </c>
      <c r="H33" s="3">
        <v>2685715</v>
      </c>
      <c r="I33" s="3">
        <v>2685795</v>
      </c>
      <c r="J33" s="3">
        <v>2685795</v>
      </c>
      <c r="K33" s="3">
        <v>2685795</v>
      </c>
      <c r="L33" s="3">
        <v>2685795</v>
      </c>
      <c r="M33" s="3">
        <v>2685795</v>
      </c>
      <c r="N33" s="4">
        <v>2685795</v>
      </c>
      <c r="O33" s="6">
        <v>32229460</v>
      </c>
      <c r="P33" s="3">
        <v>33266240</v>
      </c>
      <c r="Q33" s="4">
        <v>35298179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17556043</v>
      </c>
      <c r="D35" s="29">
        <f t="shared" si="1"/>
        <v>17556043</v>
      </c>
      <c r="E35" s="29">
        <f t="shared" si="1"/>
        <v>17556043</v>
      </c>
      <c r="F35" s="29">
        <f>SUM(F24:F34)</f>
        <v>17556043</v>
      </c>
      <c r="G35" s="29">
        <f>SUM(G24:G34)</f>
        <v>17556043</v>
      </c>
      <c r="H35" s="29">
        <f>SUM(H24:H34)</f>
        <v>17555862</v>
      </c>
      <c r="I35" s="29">
        <f>SUM(I24:I34)</f>
        <v>17556043</v>
      </c>
      <c r="J35" s="29">
        <f t="shared" si="1"/>
        <v>17556043</v>
      </c>
      <c r="K35" s="29">
        <f>SUM(K24:K34)</f>
        <v>17556043</v>
      </c>
      <c r="L35" s="29">
        <f>SUM(L24:L34)</f>
        <v>17556043</v>
      </c>
      <c r="M35" s="29">
        <f>SUM(M24:M34)</f>
        <v>17556043</v>
      </c>
      <c r="N35" s="32">
        <f t="shared" si="1"/>
        <v>17556029</v>
      </c>
      <c r="O35" s="31">
        <f t="shared" si="1"/>
        <v>210672335</v>
      </c>
      <c r="P35" s="29">
        <f t="shared" si="1"/>
        <v>211047190</v>
      </c>
      <c r="Q35" s="32">
        <f t="shared" si="1"/>
        <v>231076081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-4503070</v>
      </c>
      <c r="D37" s="42">
        <f t="shared" si="2"/>
        <v>-4503070</v>
      </c>
      <c r="E37" s="42">
        <f t="shared" si="2"/>
        <v>-4503070</v>
      </c>
      <c r="F37" s="42">
        <f>+F21-F35</f>
        <v>-4503070</v>
      </c>
      <c r="G37" s="42">
        <f>+G21-G35</f>
        <v>-4503070</v>
      </c>
      <c r="H37" s="42">
        <f>+H21-H35</f>
        <v>-4502904</v>
      </c>
      <c r="I37" s="42">
        <f>+I21-I35</f>
        <v>-4503070</v>
      </c>
      <c r="J37" s="42">
        <f t="shared" si="2"/>
        <v>-4503070</v>
      </c>
      <c r="K37" s="42">
        <f>+K21-K35</f>
        <v>-4503070</v>
      </c>
      <c r="L37" s="42">
        <f>+L21-L35</f>
        <v>-4503070</v>
      </c>
      <c r="M37" s="42">
        <f>+M21-M35</f>
        <v>-4503070</v>
      </c>
      <c r="N37" s="43">
        <f t="shared" si="2"/>
        <v>-4503056</v>
      </c>
      <c r="O37" s="44">
        <f t="shared" si="2"/>
        <v>-54036674</v>
      </c>
      <c r="P37" s="42">
        <f t="shared" si="2"/>
        <v>-48616644</v>
      </c>
      <c r="Q37" s="43">
        <f t="shared" si="2"/>
        <v>-59425795</v>
      </c>
    </row>
    <row r="38" spans="1:17" ht="21" customHeight="1">
      <c r="A38" s="45" t="s">
        <v>52</v>
      </c>
      <c r="B38" s="25"/>
      <c r="C38" s="3">
        <v>4089751</v>
      </c>
      <c r="D38" s="3">
        <v>4089751</v>
      </c>
      <c r="E38" s="3">
        <v>4089751</v>
      </c>
      <c r="F38" s="3">
        <v>4089751</v>
      </c>
      <c r="G38" s="3">
        <v>4089751</v>
      </c>
      <c r="H38" s="3">
        <v>4089739</v>
      </c>
      <c r="I38" s="3">
        <v>4089751</v>
      </c>
      <c r="J38" s="3">
        <v>4089751</v>
      </c>
      <c r="K38" s="3">
        <v>4089751</v>
      </c>
      <c r="L38" s="3">
        <v>4089751</v>
      </c>
      <c r="M38" s="3">
        <v>4089751</v>
      </c>
      <c r="N38" s="4">
        <v>4089751</v>
      </c>
      <c r="O38" s="6">
        <v>49077000</v>
      </c>
      <c r="P38" s="3">
        <v>47832000</v>
      </c>
      <c r="Q38" s="4">
        <v>58356000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-413319</v>
      </c>
      <c r="D41" s="50">
        <f t="shared" si="3"/>
        <v>-413319</v>
      </c>
      <c r="E41" s="50">
        <f t="shared" si="3"/>
        <v>-413319</v>
      </c>
      <c r="F41" s="50">
        <f>SUM(F37:F40)</f>
        <v>-413319</v>
      </c>
      <c r="G41" s="50">
        <f>SUM(G37:G40)</f>
        <v>-413319</v>
      </c>
      <c r="H41" s="50">
        <f>SUM(H37:H40)</f>
        <v>-413165</v>
      </c>
      <c r="I41" s="50">
        <f>SUM(I37:I40)</f>
        <v>-413319</v>
      </c>
      <c r="J41" s="50">
        <f t="shared" si="3"/>
        <v>-413319</v>
      </c>
      <c r="K41" s="50">
        <f>SUM(K37:K40)</f>
        <v>-413319</v>
      </c>
      <c r="L41" s="50">
        <f>SUM(L37:L40)</f>
        <v>-413319</v>
      </c>
      <c r="M41" s="50">
        <f>SUM(M37:M40)</f>
        <v>-413319</v>
      </c>
      <c r="N41" s="51">
        <f t="shared" si="3"/>
        <v>-413305</v>
      </c>
      <c r="O41" s="52">
        <f t="shared" si="3"/>
        <v>-4959674</v>
      </c>
      <c r="P41" s="50">
        <f t="shared" si="3"/>
        <v>-784644</v>
      </c>
      <c r="Q41" s="51">
        <f t="shared" si="3"/>
        <v>-1069795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-413319</v>
      </c>
      <c r="D43" s="57">
        <f t="shared" si="4"/>
        <v>-413319</v>
      </c>
      <c r="E43" s="57">
        <f t="shared" si="4"/>
        <v>-413319</v>
      </c>
      <c r="F43" s="57">
        <f>+F41-F42</f>
        <v>-413319</v>
      </c>
      <c r="G43" s="57">
        <f>+G41-G42</f>
        <v>-413319</v>
      </c>
      <c r="H43" s="57">
        <f>+H41-H42</f>
        <v>-413165</v>
      </c>
      <c r="I43" s="57">
        <f>+I41-I42</f>
        <v>-413319</v>
      </c>
      <c r="J43" s="57">
        <f t="shared" si="4"/>
        <v>-413319</v>
      </c>
      <c r="K43" s="57">
        <f>+K41-K42</f>
        <v>-413319</v>
      </c>
      <c r="L43" s="57">
        <f>+L41-L42</f>
        <v>-413319</v>
      </c>
      <c r="M43" s="57">
        <f>+M41-M42</f>
        <v>-413319</v>
      </c>
      <c r="N43" s="58">
        <f t="shared" si="4"/>
        <v>-413305</v>
      </c>
      <c r="O43" s="59">
        <f t="shared" si="4"/>
        <v>-4959674</v>
      </c>
      <c r="P43" s="57">
        <f t="shared" si="4"/>
        <v>-784644</v>
      </c>
      <c r="Q43" s="58">
        <f t="shared" si="4"/>
        <v>-1069795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-413319</v>
      </c>
      <c r="D45" s="50">
        <f t="shared" si="5"/>
        <v>-413319</v>
      </c>
      <c r="E45" s="50">
        <f t="shared" si="5"/>
        <v>-413319</v>
      </c>
      <c r="F45" s="50">
        <f>SUM(F43:F44)</f>
        <v>-413319</v>
      </c>
      <c r="G45" s="50">
        <f>SUM(G43:G44)</f>
        <v>-413319</v>
      </c>
      <c r="H45" s="50">
        <f>SUM(H43:H44)</f>
        <v>-413165</v>
      </c>
      <c r="I45" s="50">
        <f>SUM(I43:I44)</f>
        <v>-413319</v>
      </c>
      <c r="J45" s="50">
        <f t="shared" si="5"/>
        <v>-413319</v>
      </c>
      <c r="K45" s="50">
        <f>SUM(K43:K44)</f>
        <v>-413319</v>
      </c>
      <c r="L45" s="50">
        <f>SUM(L43:L44)</f>
        <v>-413319</v>
      </c>
      <c r="M45" s="50">
        <f>SUM(M43:M44)</f>
        <v>-413319</v>
      </c>
      <c r="N45" s="51">
        <f t="shared" si="5"/>
        <v>-413305</v>
      </c>
      <c r="O45" s="52">
        <f t="shared" si="5"/>
        <v>-4959674</v>
      </c>
      <c r="P45" s="50">
        <f t="shared" si="5"/>
        <v>-784644</v>
      </c>
      <c r="Q45" s="51">
        <f t="shared" si="5"/>
        <v>-1069795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-413319</v>
      </c>
      <c r="D47" s="63">
        <f t="shared" si="6"/>
        <v>-413319</v>
      </c>
      <c r="E47" s="63">
        <f t="shared" si="6"/>
        <v>-413319</v>
      </c>
      <c r="F47" s="63">
        <f>SUM(F45:F46)</f>
        <v>-413319</v>
      </c>
      <c r="G47" s="63">
        <f>SUM(G45:G46)</f>
        <v>-413319</v>
      </c>
      <c r="H47" s="63">
        <f>SUM(H45:H46)</f>
        <v>-413165</v>
      </c>
      <c r="I47" s="63">
        <f>SUM(I45:I46)</f>
        <v>-413319</v>
      </c>
      <c r="J47" s="63">
        <f t="shared" si="6"/>
        <v>-413319</v>
      </c>
      <c r="K47" s="63">
        <f>SUM(K45:K46)</f>
        <v>-413319</v>
      </c>
      <c r="L47" s="63">
        <f>SUM(L45:L46)</f>
        <v>-413319</v>
      </c>
      <c r="M47" s="63">
        <f>SUM(M45:M46)</f>
        <v>-413319</v>
      </c>
      <c r="N47" s="64">
        <f t="shared" si="6"/>
        <v>-413305</v>
      </c>
      <c r="O47" s="65">
        <f t="shared" si="6"/>
        <v>-4959674</v>
      </c>
      <c r="P47" s="63">
        <f t="shared" si="6"/>
        <v>-784644</v>
      </c>
      <c r="Q47" s="66">
        <f t="shared" si="6"/>
        <v>-1069795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2176167</v>
      </c>
      <c r="D5" s="3">
        <v>2176167</v>
      </c>
      <c r="E5" s="3">
        <v>2176167</v>
      </c>
      <c r="F5" s="3">
        <v>2176167</v>
      </c>
      <c r="G5" s="3">
        <v>2176167</v>
      </c>
      <c r="H5" s="3">
        <v>2176163</v>
      </c>
      <c r="I5" s="3">
        <v>2176167</v>
      </c>
      <c r="J5" s="3">
        <v>2176167</v>
      </c>
      <c r="K5" s="3">
        <v>2176167</v>
      </c>
      <c r="L5" s="3">
        <v>2176167</v>
      </c>
      <c r="M5" s="3">
        <v>2176167</v>
      </c>
      <c r="N5" s="4">
        <v>2176167</v>
      </c>
      <c r="O5" s="5">
        <v>26114000</v>
      </c>
      <c r="P5" s="3">
        <v>29341000</v>
      </c>
      <c r="Q5" s="4">
        <v>30808050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58083</v>
      </c>
      <c r="D9" s="22">
        <v>58083</v>
      </c>
      <c r="E9" s="22">
        <v>58083</v>
      </c>
      <c r="F9" s="22">
        <v>58083</v>
      </c>
      <c r="G9" s="22">
        <v>58083</v>
      </c>
      <c r="H9" s="22">
        <v>58087</v>
      </c>
      <c r="I9" s="22">
        <v>58083</v>
      </c>
      <c r="J9" s="22">
        <v>58083</v>
      </c>
      <c r="K9" s="22">
        <v>58083</v>
      </c>
      <c r="L9" s="22">
        <v>58083</v>
      </c>
      <c r="M9" s="22">
        <v>58083</v>
      </c>
      <c r="N9" s="23">
        <v>58083</v>
      </c>
      <c r="O9" s="24">
        <v>697000</v>
      </c>
      <c r="P9" s="22">
        <v>783439</v>
      </c>
      <c r="Q9" s="23">
        <v>822610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58333</v>
      </c>
      <c r="D11" s="3">
        <v>58333</v>
      </c>
      <c r="E11" s="3">
        <v>58333</v>
      </c>
      <c r="F11" s="3">
        <v>58333</v>
      </c>
      <c r="G11" s="3">
        <v>58333</v>
      </c>
      <c r="H11" s="3">
        <v>58337</v>
      </c>
      <c r="I11" s="3">
        <v>58333</v>
      </c>
      <c r="J11" s="3">
        <v>58333</v>
      </c>
      <c r="K11" s="3">
        <v>58333</v>
      </c>
      <c r="L11" s="3">
        <v>58333</v>
      </c>
      <c r="M11" s="3">
        <v>58333</v>
      </c>
      <c r="N11" s="4">
        <v>58333</v>
      </c>
      <c r="O11" s="6">
        <v>700000</v>
      </c>
      <c r="P11" s="3">
        <v>860000</v>
      </c>
      <c r="Q11" s="4">
        <v>903000</v>
      </c>
    </row>
    <row r="12" spans="1:17" ht="13.5">
      <c r="A12" s="19" t="s">
        <v>29</v>
      </c>
      <c r="B12" s="25"/>
      <c r="C12" s="3">
        <v>62500</v>
      </c>
      <c r="D12" s="3">
        <v>62500</v>
      </c>
      <c r="E12" s="3">
        <v>62500</v>
      </c>
      <c r="F12" s="3">
        <v>62500</v>
      </c>
      <c r="G12" s="3">
        <v>62500</v>
      </c>
      <c r="H12" s="3">
        <v>62500</v>
      </c>
      <c r="I12" s="3">
        <v>62500</v>
      </c>
      <c r="J12" s="3">
        <v>62500</v>
      </c>
      <c r="K12" s="3">
        <v>62500</v>
      </c>
      <c r="L12" s="3">
        <v>62500</v>
      </c>
      <c r="M12" s="3">
        <v>62500</v>
      </c>
      <c r="N12" s="4">
        <v>62500</v>
      </c>
      <c r="O12" s="6">
        <v>750000</v>
      </c>
      <c r="P12" s="3">
        <v>450000</v>
      </c>
      <c r="Q12" s="4">
        <v>472500</v>
      </c>
    </row>
    <row r="13" spans="1:17" ht="13.5">
      <c r="A13" s="19" t="s">
        <v>30</v>
      </c>
      <c r="B13" s="25"/>
      <c r="C13" s="3">
        <v>36667</v>
      </c>
      <c r="D13" s="3">
        <v>36667</v>
      </c>
      <c r="E13" s="3">
        <v>36667</v>
      </c>
      <c r="F13" s="3">
        <v>36667</v>
      </c>
      <c r="G13" s="3">
        <v>36667</v>
      </c>
      <c r="H13" s="3">
        <v>36663</v>
      </c>
      <c r="I13" s="3">
        <v>36667</v>
      </c>
      <c r="J13" s="3">
        <v>36667</v>
      </c>
      <c r="K13" s="3">
        <v>36667</v>
      </c>
      <c r="L13" s="3">
        <v>36667</v>
      </c>
      <c r="M13" s="3">
        <v>36667</v>
      </c>
      <c r="N13" s="4">
        <v>36667</v>
      </c>
      <c r="O13" s="6">
        <v>440000</v>
      </c>
      <c r="P13" s="3">
        <v>800000</v>
      </c>
      <c r="Q13" s="4">
        <v>840000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41667</v>
      </c>
      <c r="D15" s="3">
        <v>41667</v>
      </c>
      <c r="E15" s="3">
        <v>41667</v>
      </c>
      <c r="F15" s="3">
        <v>41667</v>
      </c>
      <c r="G15" s="3">
        <v>41667</v>
      </c>
      <c r="H15" s="3">
        <v>41663</v>
      </c>
      <c r="I15" s="3">
        <v>41667</v>
      </c>
      <c r="J15" s="3">
        <v>41667</v>
      </c>
      <c r="K15" s="3">
        <v>41667</v>
      </c>
      <c r="L15" s="3">
        <v>41667</v>
      </c>
      <c r="M15" s="3">
        <v>41667</v>
      </c>
      <c r="N15" s="4">
        <v>41667</v>
      </c>
      <c r="O15" s="6">
        <v>500000</v>
      </c>
      <c r="P15" s="3">
        <v>550000</v>
      </c>
      <c r="Q15" s="4">
        <v>577500</v>
      </c>
    </row>
    <row r="16" spans="1:17" ht="13.5">
      <c r="A16" s="19" t="s">
        <v>33</v>
      </c>
      <c r="B16" s="25"/>
      <c r="C16" s="3">
        <v>43749</v>
      </c>
      <c r="D16" s="3">
        <v>43749</v>
      </c>
      <c r="E16" s="3">
        <v>43749</v>
      </c>
      <c r="F16" s="3">
        <v>43749</v>
      </c>
      <c r="G16" s="3">
        <v>43749</v>
      </c>
      <c r="H16" s="3">
        <v>43761</v>
      </c>
      <c r="I16" s="3">
        <v>43749</v>
      </c>
      <c r="J16" s="3">
        <v>43749</v>
      </c>
      <c r="K16" s="3">
        <v>43749</v>
      </c>
      <c r="L16" s="3">
        <v>43749</v>
      </c>
      <c r="M16" s="3">
        <v>43749</v>
      </c>
      <c r="N16" s="4">
        <v>43749</v>
      </c>
      <c r="O16" s="6">
        <v>525000</v>
      </c>
      <c r="P16" s="3">
        <v>590000</v>
      </c>
      <c r="Q16" s="4">
        <v>619500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12679684</v>
      </c>
      <c r="D18" s="3">
        <v>12679684</v>
      </c>
      <c r="E18" s="3">
        <v>12679684</v>
      </c>
      <c r="F18" s="3">
        <v>12679684</v>
      </c>
      <c r="G18" s="3">
        <v>12679684</v>
      </c>
      <c r="H18" s="3">
        <v>12679676</v>
      </c>
      <c r="I18" s="3">
        <v>12679684</v>
      </c>
      <c r="J18" s="3">
        <v>12679684</v>
      </c>
      <c r="K18" s="3">
        <v>12679684</v>
      </c>
      <c r="L18" s="3">
        <v>12679684</v>
      </c>
      <c r="M18" s="3">
        <v>12679684</v>
      </c>
      <c r="N18" s="4">
        <v>12679684</v>
      </c>
      <c r="O18" s="6">
        <v>152156200</v>
      </c>
      <c r="P18" s="3">
        <v>161181250</v>
      </c>
      <c r="Q18" s="4">
        <v>172637400</v>
      </c>
    </row>
    <row r="19" spans="1:17" ht="13.5">
      <c r="A19" s="19" t="s">
        <v>36</v>
      </c>
      <c r="B19" s="25"/>
      <c r="C19" s="22">
        <v>16250</v>
      </c>
      <c r="D19" s="22">
        <v>16250</v>
      </c>
      <c r="E19" s="22">
        <v>16250</v>
      </c>
      <c r="F19" s="22">
        <v>16250</v>
      </c>
      <c r="G19" s="22">
        <v>16250</v>
      </c>
      <c r="H19" s="22">
        <v>16250</v>
      </c>
      <c r="I19" s="22">
        <v>16250</v>
      </c>
      <c r="J19" s="22">
        <v>16250</v>
      </c>
      <c r="K19" s="22">
        <v>16250</v>
      </c>
      <c r="L19" s="22">
        <v>16250</v>
      </c>
      <c r="M19" s="22">
        <v>16250</v>
      </c>
      <c r="N19" s="23">
        <v>16250</v>
      </c>
      <c r="O19" s="24">
        <v>195000</v>
      </c>
      <c r="P19" s="22">
        <v>214561</v>
      </c>
      <c r="Q19" s="23">
        <v>224840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15173100</v>
      </c>
      <c r="D21" s="29">
        <f t="shared" si="0"/>
        <v>15173100</v>
      </c>
      <c r="E21" s="29">
        <f t="shared" si="0"/>
        <v>15173100</v>
      </c>
      <c r="F21" s="29">
        <f>SUM(F5:F20)</f>
        <v>15173100</v>
      </c>
      <c r="G21" s="29">
        <f>SUM(G5:G20)</f>
        <v>15173100</v>
      </c>
      <c r="H21" s="29">
        <f>SUM(H5:H20)</f>
        <v>15173100</v>
      </c>
      <c r="I21" s="29">
        <f>SUM(I5:I20)</f>
        <v>15173100</v>
      </c>
      <c r="J21" s="29">
        <f t="shared" si="0"/>
        <v>15173100</v>
      </c>
      <c r="K21" s="29">
        <f>SUM(K5:K20)</f>
        <v>15173100</v>
      </c>
      <c r="L21" s="29">
        <f>SUM(L5:L20)</f>
        <v>15173100</v>
      </c>
      <c r="M21" s="29">
        <f>SUM(M5:M20)</f>
        <v>15173100</v>
      </c>
      <c r="N21" s="30">
        <f t="shared" si="0"/>
        <v>15173100</v>
      </c>
      <c r="O21" s="31">
        <f t="shared" si="0"/>
        <v>182077200</v>
      </c>
      <c r="P21" s="29">
        <f t="shared" si="0"/>
        <v>194770250</v>
      </c>
      <c r="Q21" s="32">
        <f t="shared" si="0"/>
        <v>207905400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5314804</v>
      </c>
      <c r="D24" s="3">
        <v>5314804</v>
      </c>
      <c r="E24" s="3">
        <v>5314804</v>
      </c>
      <c r="F24" s="3">
        <v>5314804</v>
      </c>
      <c r="G24" s="3">
        <v>5314804</v>
      </c>
      <c r="H24" s="3">
        <v>5314683</v>
      </c>
      <c r="I24" s="3">
        <v>5314804</v>
      </c>
      <c r="J24" s="3">
        <v>5314804</v>
      </c>
      <c r="K24" s="3">
        <v>5314804</v>
      </c>
      <c r="L24" s="3">
        <v>5314804</v>
      </c>
      <c r="M24" s="3">
        <v>5314804</v>
      </c>
      <c r="N24" s="36">
        <v>5314804</v>
      </c>
      <c r="O24" s="6">
        <v>63777527</v>
      </c>
      <c r="P24" s="3">
        <v>68896264</v>
      </c>
      <c r="Q24" s="4">
        <v>75587665</v>
      </c>
    </row>
    <row r="25" spans="1:17" ht="13.5">
      <c r="A25" s="21" t="s">
        <v>41</v>
      </c>
      <c r="B25" s="20"/>
      <c r="C25" s="3">
        <v>932543</v>
      </c>
      <c r="D25" s="3">
        <v>932543</v>
      </c>
      <c r="E25" s="3">
        <v>932543</v>
      </c>
      <c r="F25" s="3">
        <v>932543</v>
      </c>
      <c r="G25" s="3">
        <v>932543</v>
      </c>
      <c r="H25" s="3">
        <v>932516</v>
      </c>
      <c r="I25" s="3">
        <v>932543</v>
      </c>
      <c r="J25" s="3">
        <v>932543</v>
      </c>
      <c r="K25" s="3">
        <v>932543</v>
      </c>
      <c r="L25" s="3">
        <v>932543</v>
      </c>
      <c r="M25" s="3">
        <v>932543</v>
      </c>
      <c r="N25" s="4">
        <v>932543</v>
      </c>
      <c r="O25" s="6">
        <v>11190489</v>
      </c>
      <c r="P25" s="3">
        <v>11190490</v>
      </c>
      <c r="Q25" s="4">
        <v>11190490</v>
      </c>
    </row>
    <row r="26" spans="1:17" ht="13.5">
      <c r="A26" s="21" t="s">
        <v>42</v>
      </c>
      <c r="B26" s="20"/>
      <c r="C26" s="3">
        <v>168692</v>
      </c>
      <c r="D26" s="3">
        <v>168692</v>
      </c>
      <c r="E26" s="3">
        <v>168692</v>
      </c>
      <c r="F26" s="3">
        <v>168692</v>
      </c>
      <c r="G26" s="3">
        <v>168692</v>
      </c>
      <c r="H26" s="3">
        <v>168991</v>
      </c>
      <c r="I26" s="3">
        <v>168692</v>
      </c>
      <c r="J26" s="3">
        <v>168692</v>
      </c>
      <c r="K26" s="3">
        <v>168692</v>
      </c>
      <c r="L26" s="3">
        <v>168692</v>
      </c>
      <c r="M26" s="3">
        <v>168692</v>
      </c>
      <c r="N26" s="4">
        <v>168692</v>
      </c>
      <c r="O26" s="6">
        <v>2024607</v>
      </c>
      <c r="P26" s="3">
        <v>2311000</v>
      </c>
      <c r="Q26" s="4">
        <v>2435798</v>
      </c>
    </row>
    <row r="27" spans="1:17" ht="13.5">
      <c r="A27" s="21" t="s">
        <v>43</v>
      </c>
      <c r="B27" s="20"/>
      <c r="C27" s="3">
        <v>701748</v>
      </c>
      <c r="D27" s="3">
        <v>701748</v>
      </c>
      <c r="E27" s="3">
        <v>701748</v>
      </c>
      <c r="F27" s="3">
        <v>701748</v>
      </c>
      <c r="G27" s="3">
        <v>701748</v>
      </c>
      <c r="H27" s="3">
        <v>701772</v>
      </c>
      <c r="I27" s="3">
        <v>701748</v>
      </c>
      <c r="J27" s="3">
        <v>701748</v>
      </c>
      <c r="K27" s="3">
        <v>701748</v>
      </c>
      <c r="L27" s="3">
        <v>701748</v>
      </c>
      <c r="M27" s="3">
        <v>701748</v>
      </c>
      <c r="N27" s="36">
        <v>701748</v>
      </c>
      <c r="O27" s="6">
        <v>8421000</v>
      </c>
      <c r="P27" s="3">
        <v>8900000</v>
      </c>
      <c r="Q27" s="4">
        <v>9380600</v>
      </c>
    </row>
    <row r="28" spans="1:17" ht="13.5">
      <c r="A28" s="21" t="s">
        <v>44</v>
      </c>
      <c r="B28" s="20"/>
      <c r="C28" s="3">
        <v>50000</v>
      </c>
      <c r="D28" s="3">
        <v>50000</v>
      </c>
      <c r="E28" s="3">
        <v>50000</v>
      </c>
      <c r="F28" s="3">
        <v>50000</v>
      </c>
      <c r="G28" s="3">
        <v>50000</v>
      </c>
      <c r="H28" s="3">
        <v>50000</v>
      </c>
      <c r="I28" s="3">
        <v>50000</v>
      </c>
      <c r="J28" s="3">
        <v>50000</v>
      </c>
      <c r="K28" s="3">
        <v>50000</v>
      </c>
      <c r="L28" s="3">
        <v>50000</v>
      </c>
      <c r="M28" s="3">
        <v>50000</v>
      </c>
      <c r="N28" s="4">
        <v>50000</v>
      </c>
      <c r="O28" s="6">
        <v>600000</v>
      </c>
      <c r="P28" s="3">
        <v>632400</v>
      </c>
      <c r="Q28" s="4">
        <v>666549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112684</v>
      </c>
      <c r="D30" s="3">
        <v>112684</v>
      </c>
      <c r="E30" s="3">
        <v>112684</v>
      </c>
      <c r="F30" s="3">
        <v>112684</v>
      </c>
      <c r="G30" s="3">
        <v>112684</v>
      </c>
      <c r="H30" s="3">
        <v>112676</v>
      </c>
      <c r="I30" s="3">
        <v>112684</v>
      </c>
      <c r="J30" s="3">
        <v>112684</v>
      </c>
      <c r="K30" s="3">
        <v>112684</v>
      </c>
      <c r="L30" s="3">
        <v>112684</v>
      </c>
      <c r="M30" s="3">
        <v>112684</v>
      </c>
      <c r="N30" s="4">
        <v>112684</v>
      </c>
      <c r="O30" s="6">
        <v>1352200</v>
      </c>
      <c r="P30" s="3">
        <v>4615104</v>
      </c>
      <c r="Q30" s="4">
        <v>4858607</v>
      </c>
    </row>
    <row r="31" spans="1:17" ht="13.5">
      <c r="A31" s="21" t="s">
        <v>47</v>
      </c>
      <c r="B31" s="20"/>
      <c r="C31" s="3">
        <v>4517712</v>
      </c>
      <c r="D31" s="3">
        <v>4517712</v>
      </c>
      <c r="E31" s="3">
        <v>4517712</v>
      </c>
      <c r="F31" s="3">
        <v>4517712</v>
      </c>
      <c r="G31" s="3">
        <v>4517712</v>
      </c>
      <c r="H31" s="3">
        <v>4517757</v>
      </c>
      <c r="I31" s="3">
        <v>4517712</v>
      </c>
      <c r="J31" s="3">
        <v>4517712</v>
      </c>
      <c r="K31" s="3">
        <v>4517712</v>
      </c>
      <c r="L31" s="3">
        <v>4517712</v>
      </c>
      <c r="M31" s="3">
        <v>4517712</v>
      </c>
      <c r="N31" s="36">
        <v>4517712</v>
      </c>
      <c r="O31" s="6">
        <v>54212589</v>
      </c>
      <c r="P31" s="3">
        <v>57362424</v>
      </c>
      <c r="Q31" s="4">
        <v>59968917</v>
      </c>
    </row>
    <row r="32" spans="1:17" ht="13.5">
      <c r="A32" s="21" t="s">
        <v>35</v>
      </c>
      <c r="B32" s="20"/>
      <c r="C32" s="3">
        <v>64166</v>
      </c>
      <c r="D32" s="3">
        <v>64166</v>
      </c>
      <c r="E32" s="3">
        <v>64166</v>
      </c>
      <c r="F32" s="3">
        <v>64166</v>
      </c>
      <c r="G32" s="3">
        <v>64166</v>
      </c>
      <c r="H32" s="3">
        <v>64174</v>
      </c>
      <c r="I32" s="3">
        <v>64166</v>
      </c>
      <c r="J32" s="3">
        <v>64166</v>
      </c>
      <c r="K32" s="3">
        <v>64166</v>
      </c>
      <c r="L32" s="3">
        <v>64166</v>
      </c>
      <c r="M32" s="3">
        <v>64166</v>
      </c>
      <c r="N32" s="4">
        <v>64166</v>
      </c>
      <c r="O32" s="6">
        <v>770000</v>
      </c>
      <c r="P32" s="3">
        <v>694140</v>
      </c>
      <c r="Q32" s="4">
        <v>737658</v>
      </c>
    </row>
    <row r="33" spans="1:17" ht="13.5">
      <c r="A33" s="21" t="s">
        <v>48</v>
      </c>
      <c r="B33" s="20"/>
      <c r="C33" s="3">
        <v>2859292</v>
      </c>
      <c r="D33" s="3">
        <v>2859292</v>
      </c>
      <c r="E33" s="3">
        <v>2859292</v>
      </c>
      <c r="F33" s="3">
        <v>2859292</v>
      </c>
      <c r="G33" s="3">
        <v>2859292</v>
      </c>
      <c r="H33" s="3">
        <v>2859083</v>
      </c>
      <c r="I33" s="3">
        <v>2859292</v>
      </c>
      <c r="J33" s="3">
        <v>2859292</v>
      </c>
      <c r="K33" s="3">
        <v>2859292</v>
      </c>
      <c r="L33" s="3">
        <v>2859292</v>
      </c>
      <c r="M33" s="3">
        <v>2859292</v>
      </c>
      <c r="N33" s="4">
        <v>2859292</v>
      </c>
      <c r="O33" s="6">
        <v>34311295</v>
      </c>
      <c r="P33" s="3">
        <v>34654712</v>
      </c>
      <c r="Q33" s="4">
        <v>36376883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14721641</v>
      </c>
      <c r="D35" s="29">
        <f t="shared" si="1"/>
        <v>14721641</v>
      </c>
      <c r="E35" s="29">
        <f t="shared" si="1"/>
        <v>14721641</v>
      </c>
      <c r="F35" s="29">
        <f>SUM(F24:F34)</f>
        <v>14721641</v>
      </c>
      <c r="G35" s="29">
        <f>SUM(G24:G34)</f>
        <v>14721641</v>
      </c>
      <c r="H35" s="29">
        <f>SUM(H24:H34)</f>
        <v>14721652</v>
      </c>
      <c r="I35" s="29">
        <f>SUM(I24:I34)</f>
        <v>14721641</v>
      </c>
      <c r="J35" s="29">
        <f t="shared" si="1"/>
        <v>14721641</v>
      </c>
      <c r="K35" s="29">
        <f>SUM(K24:K34)</f>
        <v>14721641</v>
      </c>
      <c r="L35" s="29">
        <f>SUM(L24:L34)</f>
        <v>14721641</v>
      </c>
      <c r="M35" s="29">
        <f>SUM(M24:M34)</f>
        <v>14721641</v>
      </c>
      <c r="N35" s="32">
        <f t="shared" si="1"/>
        <v>14721641</v>
      </c>
      <c r="O35" s="31">
        <f t="shared" si="1"/>
        <v>176659707</v>
      </c>
      <c r="P35" s="29">
        <f t="shared" si="1"/>
        <v>189256534</v>
      </c>
      <c r="Q35" s="32">
        <f t="shared" si="1"/>
        <v>201203167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451459</v>
      </c>
      <c r="D37" s="42">
        <f t="shared" si="2"/>
        <v>451459</v>
      </c>
      <c r="E37" s="42">
        <f t="shared" si="2"/>
        <v>451459</v>
      </c>
      <c r="F37" s="42">
        <f>+F21-F35</f>
        <v>451459</v>
      </c>
      <c r="G37" s="42">
        <f>+G21-G35</f>
        <v>451459</v>
      </c>
      <c r="H37" s="42">
        <f>+H21-H35</f>
        <v>451448</v>
      </c>
      <c r="I37" s="42">
        <f>+I21-I35</f>
        <v>451459</v>
      </c>
      <c r="J37" s="42">
        <f t="shared" si="2"/>
        <v>451459</v>
      </c>
      <c r="K37" s="42">
        <f>+K21-K35</f>
        <v>451459</v>
      </c>
      <c r="L37" s="42">
        <f>+L21-L35</f>
        <v>451459</v>
      </c>
      <c r="M37" s="42">
        <f>+M21-M35</f>
        <v>451459</v>
      </c>
      <c r="N37" s="43">
        <f t="shared" si="2"/>
        <v>451459</v>
      </c>
      <c r="O37" s="44">
        <f t="shared" si="2"/>
        <v>5417493</v>
      </c>
      <c r="P37" s="42">
        <f t="shared" si="2"/>
        <v>5513716</v>
      </c>
      <c r="Q37" s="43">
        <f t="shared" si="2"/>
        <v>6702233</v>
      </c>
    </row>
    <row r="38" spans="1:17" ht="21" customHeight="1">
      <c r="A38" s="45" t="s">
        <v>52</v>
      </c>
      <c r="B38" s="25"/>
      <c r="C38" s="3">
        <v>2076067</v>
      </c>
      <c r="D38" s="3">
        <v>2076067</v>
      </c>
      <c r="E38" s="3">
        <v>2076067</v>
      </c>
      <c r="F38" s="3">
        <v>2076067</v>
      </c>
      <c r="G38" s="3">
        <v>2076067</v>
      </c>
      <c r="H38" s="3">
        <v>2076063</v>
      </c>
      <c r="I38" s="3">
        <v>2076067</v>
      </c>
      <c r="J38" s="3">
        <v>2076067</v>
      </c>
      <c r="K38" s="3">
        <v>2076067</v>
      </c>
      <c r="L38" s="3">
        <v>2076067</v>
      </c>
      <c r="M38" s="3">
        <v>2076067</v>
      </c>
      <c r="N38" s="4">
        <v>2076067</v>
      </c>
      <c r="O38" s="6">
        <v>24912800</v>
      </c>
      <c r="P38" s="3">
        <v>26129750</v>
      </c>
      <c r="Q38" s="4">
        <v>27880600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2527526</v>
      </c>
      <c r="D41" s="50">
        <f t="shared" si="3"/>
        <v>2527526</v>
      </c>
      <c r="E41" s="50">
        <f t="shared" si="3"/>
        <v>2527526</v>
      </c>
      <c r="F41" s="50">
        <f>SUM(F37:F40)</f>
        <v>2527526</v>
      </c>
      <c r="G41" s="50">
        <f>SUM(G37:G40)</f>
        <v>2527526</v>
      </c>
      <c r="H41" s="50">
        <f>SUM(H37:H40)</f>
        <v>2527511</v>
      </c>
      <c r="I41" s="50">
        <f>SUM(I37:I40)</f>
        <v>2527526</v>
      </c>
      <c r="J41" s="50">
        <f t="shared" si="3"/>
        <v>2527526</v>
      </c>
      <c r="K41" s="50">
        <f>SUM(K37:K40)</f>
        <v>2527526</v>
      </c>
      <c r="L41" s="50">
        <f>SUM(L37:L40)</f>
        <v>2527526</v>
      </c>
      <c r="M41" s="50">
        <f>SUM(M37:M40)</f>
        <v>2527526</v>
      </c>
      <c r="N41" s="51">
        <f t="shared" si="3"/>
        <v>2527526</v>
      </c>
      <c r="O41" s="52">
        <f t="shared" si="3"/>
        <v>30330293</v>
      </c>
      <c r="P41" s="50">
        <f t="shared" si="3"/>
        <v>31643466</v>
      </c>
      <c r="Q41" s="51">
        <f t="shared" si="3"/>
        <v>34582833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2527526</v>
      </c>
      <c r="D43" s="57">
        <f t="shared" si="4"/>
        <v>2527526</v>
      </c>
      <c r="E43" s="57">
        <f t="shared" si="4"/>
        <v>2527526</v>
      </c>
      <c r="F43" s="57">
        <f>+F41-F42</f>
        <v>2527526</v>
      </c>
      <c r="G43" s="57">
        <f>+G41-G42</f>
        <v>2527526</v>
      </c>
      <c r="H43" s="57">
        <f>+H41-H42</f>
        <v>2527511</v>
      </c>
      <c r="I43" s="57">
        <f>+I41-I42</f>
        <v>2527526</v>
      </c>
      <c r="J43" s="57">
        <f t="shared" si="4"/>
        <v>2527526</v>
      </c>
      <c r="K43" s="57">
        <f>+K41-K42</f>
        <v>2527526</v>
      </c>
      <c r="L43" s="57">
        <f>+L41-L42</f>
        <v>2527526</v>
      </c>
      <c r="M43" s="57">
        <f>+M41-M42</f>
        <v>2527526</v>
      </c>
      <c r="N43" s="58">
        <f t="shared" si="4"/>
        <v>2527526</v>
      </c>
      <c r="O43" s="59">
        <f t="shared" si="4"/>
        <v>30330293</v>
      </c>
      <c r="P43" s="57">
        <f t="shared" si="4"/>
        <v>31643466</v>
      </c>
      <c r="Q43" s="58">
        <f t="shared" si="4"/>
        <v>34582833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2527526</v>
      </c>
      <c r="D45" s="50">
        <f t="shared" si="5"/>
        <v>2527526</v>
      </c>
      <c r="E45" s="50">
        <f t="shared" si="5"/>
        <v>2527526</v>
      </c>
      <c r="F45" s="50">
        <f>SUM(F43:F44)</f>
        <v>2527526</v>
      </c>
      <c r="G45" s="50">
        <f>SUM(G43:G44)</f>
        <v>2527526</v>
      </c>
      <c r="H45" s="50">
        <f>SUM(H43:H44)</f>
        <v>2527511</v>
      </c>
      <c r="I45" s="50">
        <f>SUM(I43:I44)</f>
        <v>2527526</v>
      </c>
      <c r="J45" s="50">
        <f t="shared" si="5"/>
        <v>2527526</v>
      </c>
      <c r="K45" s="50">
        <f>SUM(K43:K44)</f>
        <v>2527526</v>
      </c>
      <c r="L45" s="50">
        <f>SUM(L43:L44)</f>
        <v>2527526</v>
      </c>
      <c r="M45" s="50">
        <f>SUM(M43:M44)</f>
        <v>2527526</v>
      </c>
      <c r="N45" s="51">
        <f t="shared" si="5"/>
        <v>2527526</v>
      </c>
      <c r="O45" s="52">
        <f t="shared" si="5"/>
        <v>30330293</v>
      </c>
      <c r="P45" s="50">
        <f t="shared" si="5"/>
        <v>31643466</v>
      </c>
      <c r="Q45" s="51">
        <f t="shared" si="5"/>
        <v>34582833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2527526</v>
      </c>
      <c r="D47" s="63">
        <f t="shared" si="6"/>
        <v>2527526</v>
      </c>
      <c r="E47" s="63">
        <f t="shared" si="6"/>
        <v>2527526</v>
      </c>
      <c r="F47" s="63">
        <f>SUM(F45:F46)</f>
        <v>2527526</v>
      </c>
      <c r="G47" s="63">
        <f>SUM(G45:G46)</f>
        <v>2527526</v>
      </c>
      <c r="H47" s="63">
        <f>SUM(H45:H46)</f>
        <v>2527511</v>
      </c>
      <c r="I47" s="63">
        <f>SUM(I45:I46)</f>
        <v>2527526</v>
      </c>
      <c r="J47" s="63">
        <f t="shared" si="6"/>
        <v>2527526</v>
      </c>
      <c r="K47" s="63">
        <f>SUM(K45:K46)</f>
        <v>2527526</v>
      </c>
      <c r="L47" s="63">
        <f>SUM(L45:L46)</f>
        <v>2527526</v>
      </c>
      <c r="M47" s="63">
        <f>SUM(M45:M46)</f>
        <v>2527526</v>
      </c>
      <c r="N47" s="64">
        <f t="shared" si="6"/>
        <v>2527526</v>
      </c>
      <c r="O47" s="65">
        <f t="shared" si="6"/>
        <v>30330293</v>
      </c>
      <c r="P47" s="63">
        <f t="shared" si="6"/>
        <v>31643466</v>
      </c>
      <c r="Q47" s="66">
        <f t="shared" si="6"/>
        <v>34582833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88673400</v>
      </c>
      <c r="D5" s="3">
        <v>38967800</v>
      </c>
      <c r="E5" s="3">
        <v>38532300</v>
      </c>
      <c r="F5" s="3">
        <v>39411700</v>
      </c>
      <c r="G5" s="3">
        <v>38984900</v>
      </c>
      <c r="H5" s="3">
        <v>38351000</v>
      </c>
      <c r="I5" s="3">
        <v>39397300</v>
      </c>
      <c r="J5" s="3">
        <v>39063800</v>
      </c>
      <c r="K5" s="3">
        <v>39030500</v>
      </c>
      <c r="L5" s="3">
        <v>38932600</v>
      </c>
      <c r="M5" s="3">
        <v>39010800</v>
      </c>
      <c r="N5" s="4">
        <v>42023600</v>
      </c>
      <c r="O5" s="5">
        <v>520379700</v>
      </c>
      <c r="P5" s="3">
        <v>556806200</v>
      </c>
      <c r="Q5" s="4">
        <v>584646600</v>
      </c>
    </row>
    <row r="6" spans="1:17" ht="13.5">
      <c r="A6" s="19" t="s">
        <v>24</v>
      </c>
      <c r="B6" s="20"/>
      <c r="C6" s="3">
        <v>155695200</v>
      </c>
      <c r="D6" s="3">
        <v>146291500</v>
      </c>
      <c r="E6" s="3">
        <v>138177000</v>
      </c>
      <c r="F6" s="3">
        <v>128180100</v>
      </c>
      <c r="G6" s="3">
        <v>122047700</v>
      </c>
      <c r="H6" s="3">
        <v>114375000</v>
      </c>
      <c r="I6" s="3">
        <v>125103900</v>
      </c>
      <c r="J6" s="3">
        <v>123464900</v>
      </c>
      <c r="K6" s="3">
        <v>123164400</v>
      </c>
      <c r="L6" s="3">
        <v>112882400</v>
      </c>
      <c r="M6" s="3">
        <v>124793000</v>
      </c>
      <c r="N6" s="4">
        <v>159149300</v>
      </c>
      <c r="O6" s="6">
        <v>1573324400</v>
      </c>
      <c r="P6" s="3">
        <v>1696060400</v>
      </c>
      <c r="Q6" s="4">
        <v>1800795700</v>
      </c>
    </row>
    <row r="7" spans="1:17" ht="13.5">
      <c r="A7" s="21" t="s">
        <v>25</v>
      </c>
      <c r="B7" s="20"/>
      <c r="C7" s="3">
        <v>39895800</v>
      </c>
      <c r="D7" s="3">
        <v>37464500</v>
      </c>
      <c r="E7" s="3">
        <v>33098600</v>
      </c>
      <c r="F7" s="3">
        <v>30653300</v>
      </c>
      <c r="G7" s="3">
        <v>31295000</v>
      </c>
      <c r="H7" s="3">
        <v>32192200</v>
      </c>
      <c r="I7" s="3">
        <v>30015000</v>
      </c>
      <c r="J7" s="3">
        <v>30066400</v>
      </c>
      <c r="K7" s="3">
        <v>30092300</v>
      </c>
      <c r="L7" s="3">
        <v>30113400</v>
      </c>
      <c r="M7" s="3">
        <v>31591600</v>
      </c>
      <c r="N7" s="4">
        <v>31820800</v>
      </c>
      <c r="O7" s="6">
        <v>388298900</v>
      </c>
      <c r="P7" s="3">
        <v>415407600</v>
      </c>
      <c r="Q7" s="4">
        <v>436156700</v>
      </c>
    </row>
    <row r="8" spans="1:17" ht="13.5">
      <c r="A8" s="21" t="s">
        <v>26</v>
      </c>
      <c r="B8" s="20"/>
      <c r="C8" s="3">
        <v>8140400</v>
      </c>
      <c r="D8" s="3">
        <v>8046400</v>
      </c>
      <c r="E8" s="3">
        <v>7632000</v>
      </c>
      <c r="F8" s="3">
        <v>9435100</v>
      </c>
      <c r="G8" s="3">
        <v>8478100</v>
      </c>
      <c r="H8" s="3">
        <v>8033900</v>
      </c>
      <c r="I8" s="3">
        <v>8547700</v>
      </c>
      <c r="J8" s="3">
        <v>8399800</v>
      </c>
      <c r="K8" s="3">
        <v>8503200</v>
      </c>
      <c r="L8" s="3">
        <v>8538900</v>
      </c>
      <c r="M8" s="3">
        <v>8746200</v>
      </c>
      <c r="N8" s="4">
        <v>8566300</v>
      </c>
      <c r="O8" s="6">
        <v>101068000</v>
      </c>
      <c r="P8" s="3">
        <v>108091600</v>
      </c>
      <c r="Q8" s="4">
        <v>113481000</v>
      </c>
    </row>
    <row r="9" spans="1:17" ht="13.5">
      <c r="A9" s="21" t="s">
        <v>27</v>
      </c>
      <c r="B9" s="20"/>
      <c r="C9" s="22">
        <v>10066800</v>
      </c>
      <c r="D9" s="22">
        <v>10224000</v>
      </c>
      <c r="E9" s="22">
        <v>8821900</v>
      </c>
      <c r="F9" s="22">
        <v>9943400</v>
      </c>
      <c r="G9" s="22">
        <v>8821900</v>
      </c>
      <c r="H9" s="22">
        <v>8824600</v>
      </c>
      <c r="I9" s="22">
        <v>8821900</v>
      </c>
      <c r="J9" s="22">
        <v>8821900</v>
      </c>
      <c r="K9" s="22">
        <v>10229700</v>
      </c>
      <c r="L9" s="22">
        <v>8188900</v>
      </c>
      <c r="M9" s="22">
        <v>10243100</v>
      </c>
      <c r="N9" s="23">
        <v>10260200</v>
      </c>
      <c r="O9" s="24">
        <v>113268300</v>
      </c>
      <c r="P9" s="22">
        <v>121189100</v>
      </c>
      <c r="Q9" s="23">
        <v>127248500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1326100</v>
      </c>
      <c r="D11" s="3">
        <v>1090800</v>
      </c>
      <c r="E11" s="3">
        <v>751000</v>
      </c>
      <c r="F11" s="3">
        <v>812300</v>
      </c>
      <c r="G11" s="3">
        <v>1435300</v>
      </c>
      <c r="H11" s="3">
        <v>786400</v>
      </c>
      <c r="I11" s="3">
        <v>731500</v>
      </c>
      <c r="J11" s="3">
        <v>49800</v>
      </c>
      <c r="K11" s="3">
        <v>1975400</v>
      </c>
      <c r="L11" s="3">
        <v>476800</v>
      </c>
      <c r="M11" s="3">
        <v>507200</v>
      </c>
      <c r="N11" s="4">
        <v>859700</v>
      </c>
      <c r="O11" s="6">
        <v>10802300</v>
      </c>
      <c r="P11" s="3">
        <v>11211800</v>
      </c>
      <c r="Q11" s="4">
        <v>11682200</v>
      </c>
    </row>
    <row r="12" spans="1:17" ht="13.5">
      <c r="A12" s="19" t="s">
        <v>29</v>
      </c>
      <c r="B12" s="25"/>
      <c r="C12" s="3">
        <v>1678500</v>
      </c>
      <c r="D12" s="3">
        <v>5093300</v>
      </c>
      <c r="E12" s="3">
        <v>2538500</v>
      </c>
      <c r="F12" s="3">
        <v>3761000</v>
      </c>
      <c r="G12" s="3">
        <v>4521600</v>
      </c>
      <c r="H12" s="3">
        <v>7318700</v>
      </c>
      <c r="I12" s="3">
        <v>1997300</v>
      </c>
      <c r="J12" s="3">
        <v>3546400</v>
      </c>
      <c r="K12" s="3">
        <v>3460000</v>
      </c>
      <c r="L12" s="3">
        <v>3315300</v>
      </c>
      <c r="M12" s="3">
        <v>2807600</v>
      </c>
      <c r="N12" s="4">
        <v>17961800</v>
      </c>
      <c r="O12" s="6">
        <v>58000000</v>
      </c>
      <c r="P12" s="3">
        <v>60000000</v>
      </c>
      <c r="Q12" s="4">
        <v>65000000</v>
      </c>
    </row>
    <row r="13" spans="1:17" ht="13.5">
      <c r="A13" s="19" t="s">
        <v>30</v>
      </c>
      <c r="B13" s="25"/>
      <c r="C13" s="3">
        <v>7300</v>
      </c>
      <c r="D13" s="3">
        <v>6000</v>
      </c>
      <c r="E13" s="3">
        <v>6200</v>
      </c>
      <c r="F13" s="3">
        <v>7700</v>
      </c>
      <c r="G13" s="3">
        <v>7000</v>
      </c>
      <c r="H13" s="3">
        <v>9000</v>
      </c>
      <c r="I13" s="3">
        <v>10100</v>
      </c>
      <c r="J13" s="3">
        <v>10000</v>
      </c>
      <c r="K13" s="3">
        <v>11100</v>
      </c>
      <c r="L13" s="3">
        <v>12200</v>
      </c>
      <c r="M13" s="3">
        <v>11300</v>
      </c>
      <c r="N13" s="4">
        <v>10800</v>
      </c>
      <c r="O13" s="6">
        <v>108700</v>
      </c>
      <c r="P13" s="3">
        <v>112700</v>
      </c>
      <c r="Q13" s="4">
        <v>117200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686900</v>
      </c>
      <c r="D15" s="3">
        <v>1133900</v>
      </c>
      <c r="E15" s="3">
        <v>797800</v>
      </c>
      <c r="F15" s="3">
        <v>828200</v>
      </c>
      <c r="G15" s="3">
        <v>873200</v>
      </c>
      <c r="H15" s="3">
        <v>543300</v>
      </c>
      <c r="I15" s="3">
        <v>451400</v>
      </c>
      <c r="J15" s="3">
        <v>549200</v>
      </c>
      <c r="K15" s="3">
        <v>391500</v>
      </c>
      <c r="L15" s="3">
        <v>637400</v>
      </c>
      <c r="M15" s="3">
        <v>33900</v>
      </c>
      <c r="N15" s="4">
        <v>1053900</v>
      </c>
      <c r="O15" s="6">
        <v>7980600</v>
      </c>
      <c r="P15" s="3">
        <v>8259700</v>
      </c>
      <c r="Q15" s="4">
        <v>8590200</v>
      </c>
    </row>
    <row r="16" spans="1:17" ht="13.5">
      <c r="A16" s="19" t="s">
        <v>33</v>
      </c>
      <c r="B16" s="25"/>
      <c r="C16" s="3">
        <v>0</v>
      </c>
      <c r="D16" s="3">
        <v>578200</v>
      </c>
      <c r="E16" s="3">
        <v>277400</v>
      </c>
      <c r="F16" s="3">
        <v>318000</v>
      </c>
      <c r="G16" s="3">
        <v>227500</v>
      </c>
      <c r="H16" s="3">
        <v>254700</v>
      </c>
      <c r="I16" s="3">
        <v>349400</v>
      </c>
      <c r="J16" s="3">
        <v>337700</v>
      </c>
      <c r="K16" s="3">
        <v>233000</v>
      </c>
      <c r="L16" s="3">
        <v>167200</v>
      </c>
      <c r="M16" s="3">
        <v>364300</v>
      </c>
      <c r="N16" s="4">
        <v>299300</v>
      </c>
      <c r="O16" s="6">
        <v>3406700</v>
      </c>
      <c r="P16" s="3">
        <v>3526000</v>
      </c>
      <c r="Q16" s="4">
        <v>3667000</v>
      </c>
    </row>
    <row r="17" spans="1:17" ht="13.5">
      <c r="A17" s="21" t="s">
        <v>34</v>
      </c>
      <c r="B17" s="20"/>
      <c r="C17" s="3">
        <v>64700</v>
      </c>
      <c r="D17" s="3">
        <v>884700</v>
      </c>
      <c r="E17" s="3">
        <v>523000</v>
      </c>
      <c r="F17" s="3">
        <v>458400</v>
      </c>
      <c r="G17" s="3">
        <v>460000</v>
      </c>
      <c r="H17" s="3">
        <v>451600</v>
      </c>
      <c r="I17" s="3">
        <v>589200</v>
      </c>
      <c r="J17" s="3">
        <v>516900</v>
      </c>
      <c r="K17" s="3">
        <v>453600</v>
      </c>
      <c r="L17" s="3">
        <v>375900</v>
      </c>
      <c r="M17" s="3">
        <v>625100</v>
      </c>
      <c r="N17" s="4">
        <v>567300</v>
      </c>
      <c r="O17" s="6">
        <v>5970400</v>
      </c>
      <c r="P17" s="3">
        <v>6179400</v>
      </c>
      <c r="Q17" s="4">
        <v>6426500</v>
      </c>
    </row>
    <row r="18" spans="1:17" ht="13.5">
      <c r="A18" s="19" t="s">
        <v>35</v>
      </c>
      <c r="B18" s="25"/>
      <c r="C18" s="3">
        <v>156145300</v>
      </c>
      <c r="D18" s="3">
        <v>1123000</v>
      </c>
      <c r="E18" s="3">
        <v>8689000</v>
      </c>
      <c r="F18" s="3">
        <v>0</v>
      </c>
      <c r="G18" s="3">
        <v>6902400</v>
      </c>
      <c r="H18" s="3">
        <v>122578100</v>
      </c>
      <c r="I18" s="3">
        <v>0</v>
      </c>
      <c r="J18" s="3">
        <v>1347600</v>
      </c>
      <c r="K18" s="3">
        <v>93890600</v>
      </c>
      <c r="L18" s="3">
        <v>0</v>
      </c>
      <c r="M18" s="3">
        <v>0</v>
      </c>
      <c r="N18" s="4">
        <v>0</v>
      </c>
      <c r="O18" s="6">
        <v>390676000</v>
      </c>
      <c r="P18" s="3">
        <v>419116000</v>
      </c>
      <c r="Q18" s="4">
        <v>458058000</v>
      </c>
    </row>
    <row r="19" spans="1:17" ht="13.5">
      <c r="A19" s="19" t="s">
        <v>36</v>
      </c>
      <c r="B19" s="25"/>
      <c r="C19" s="22">
        <v>2658600</v>
      </c>
      <c r="D19" s="22">
        <v>2370400</v>
      </c>
      <c r="E19" s="22">
        <v>2640800</v>
      </c>
      <c r="F19" s="22">
        <v>2974900</v>
      </c>
      <c r="G19" s="22">
        <v>3002300</v>
      </c>
      <c r="H19" s="22">
        <v>3517500</v>
      </c>
      <c r="I19" s="22">
        <v>2852500</v>
      </c>
      <c r="J19" s="22">
        <v>3147000</v>
      </c>
      <c r="K19" s="22">
        <v>2780900</v>
      </c>
      <c r="L19" s="22">
        <v>3069400</v>
      </c>
      <c r="M19" s="22">
        <v>3191400</v>
      </c>
      <c r="N19" s="23">
        <v>3278400</v>
      </c>
      <c r="O19" s="24">
        <v>35484100</v>
      </c>
      <c r="P19" s="22">
        <v>36811800</v>
      </c>
      <c r="Q19" s="23">
        <v>38356900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465039000</v>
      </c>
      <c r="D21" s="29">
        <f t="shared" si="0"/>
        <v>253274500</v>
      </c>
      <c r="E21" s="29">
        <f t="shared" si="0"/>
        <v>242485500</v>
      </c>
      <c r="F21" s="29">
        <f>SUM(F5:F20)</f>
        <v>226784100</v>
      </c>
      <c r="G21" s="29">
        <f>SUM(G5:G20)</f>
        <v>227056900</v>
      </c>
      <c r="H21" s="29">
        <f>SUM(H5:H20)</f>
        <v>337236000</v>
      </c>
      <c r="I21" s="29">
        <f>SUM(I5:I20)</f>
        <v>218867200</v>
      </c>
      <c r="J21" s="29">
        <f t="shared" si="0"/>
        <v>219321400</v>
      </c>
      <c r="K21" s="29">
        <f>SUM(K5:K20)</f>
        <v>314216200</v>
      </c>
      <c r="L21" s="29">
        <f>SUM(L5:L20)</f>
        <v>206710400</v>
      </c>
      <c r="M21" s="29">
        <f>SUM(M5:M20)</f>
        <v>221925500</v>
      </c>
      <c r="N21" s="30">
        <f t="shared" si="0"/>
        <v>275851400</v>
      </c>
      <c r="O21" s="31">
        <f t="shared" si="0"/>
        <v>3208768100</v>
      </c>
      <c r="P21" s="29">
        <f t="shared" si="0"/>
        <v>3442772300</v>
      </c>
      <c r="Q21" s="32">
        <f t="shared" si="0"/>
        <v>3654226500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68314100</v>
      </c>
      <c r="D24" s="3">
        <v>72537200</v>
      </c>
      <c r="E24" s="3">
        <v>69055200</v>
      </c>
      <c r="F24" s="3">
        <v>67284500</v>
      </c>
      <c r="G24" s="3">
        <v>67885700</v>
      </c>
      <c r="H24" s="3">
        <v>79545200</v>
      </c>
      <c r="I24" s="3">
        <v>72714200</v>
      </c>
      <c r="J24" s="3">
        <v>69882700</v>
      </c>
      <c r="K24" s="3">
        <v>71441100</v>
      </c>
      <c r="L24" s="3">
        <v>69678700</v>
      </c>
      <c r="M24" s="3">
        <v>73076300</v>
      </c>
      <c r="N24" s="36">
        <v>78134800</v>
      </c>
      <c r="O24" s="6">
        <v>859549700</v>
      </c>
      <c r="P24" s="3">
        <v>921962200</v>
      </c>
      <c r="Q24" s="4">
        <v>994156900</v>
      </c>
    </row>
    <row r="25" spans="1:17" ht="13.5">
      <c r="A25" s="21" t="s">
        <v>41</v>
      </c>
      <c r="B25" s="20"/>
      <c r="C25" s="3">
        <v>2469900</v>
      </c>
      <c r="D25" s="3">
        <v>2467900</v>
      </c>
      <c r="E25" s="3">
        <v>2470600</v>
      </c>
      <c r="F25" s="3">
        <v>2468900</v>
      </c>
      <c r="G25" s="3">
        <v>2467300</v>
      </c>
      <c r="H25" s="3">
        <v>2467300</v>
      </c>
      <c r="I25" s="3">
        <v>4093900</v>
      </c>
      <c r="J25" s="3">
        <v>2679200</v>
      </c>
      <c r="K25" s="3">
        <v>2620600</v>
      </c>
      <c r="L25" s="3">
        <v>2617500</v>
      </c>
      <c r="M25" s="3">
        <v>2697900</v>
      </c>
      <c r="N25" s="4">
        <v>2882900</v>
      </c>
      <c r="O25" s="6">
        <v>32403900</v>
      </c>
      <c r="P25" s="3">
        <v>34032600</v>
      </c>
      <c r="Q25" s="4">
        <v>35743500</v>
      </c>
    </row>
    <row r="26" spans="1:17" ht="13.5">
      <c r="A26" s="21" t="s">
        <v>42</v>
      </c>
      <c r="B26" s="20"/>
      <c r="C26" s="3">
        <v>2621200</v>
      </c>
      <c r="D26" s="3">
        <v>2621200</v>
      </c>
      <c r="E26" s="3">
        <v>2621200</v>
      </c>
      <c r="F26" s="3">
        <v>2621200</v>
      </c>
      <c r="G26" s="3">
        <v>2621200</v>
      </c>
      <c r="H26" s="3">
        <v>2621200</v>
      </c>
      <c r="I26" s="3">
        <v>2621200</v>
      </c>
      <c r="J26" s="3">
        <v>2621200</v>
      </c>
      <c r="K26" s="3">
        <v>2621200</v>
      </c>
      <c r="L26" s="3">
        <v>2621200</v>
      </c>
      <c r="M26" s="3">
        <v>2621200</v>
      </c>
      <c r="N26" s="4">
        <v>2620700</v>
      </c>
      <c r="O26" s="6">
        <v>31453900</v>
      </c>
      <c r="P26" s="3">
        <v>33026500</v>
      </c>
      <c r="Q26" s="4">
        <v>34677900</v>
      </c>
    </row>
    <row r="27" spans="1:17" ht="13.5">
      <c r="A27" s="21" t="s">
        <v>43</v>
      </c>
      <c r="B27" s="20"/>
      <c r="C27" s="3">
        <v>34044600</v>
      </c>
      <c r="D27" s="3">
        <v>34044600</v>
      </c>
      <c r="E27" s="3">
        <v>34044600</v>
      </c>
      <c r="F27" s="3">
        <v>34044600</v>
      </c>
      <c r="G27" s="3">
        <v>34044600</v>
      </c>
      <c r="H27" s="3">
        <v>34044600</v>
      </c>
      <c r="I27" s="3">
        <v>34044600</v>
      </c>
      <c r="J27" s="3">
        <v>34044400</v>
      </c>
      <c r="K27" s="3">
        <v>34044800</v>
      </c>
      <c r="L27" s="3">
        <v>34044400</v>
      </c>
      <c r="M27" s="3">
        <v>34044500</v>
      </c>
      <c r="N27" s="36">
        <v>34041300</v>
      </c>
      <c r="O27" s="6">
        <v>408531600</v>
      </c>
      <c r="P27" s="3">
        <v>446487700</v>
      </c>
      <c r="Q27" s="4">
        <v>484885100</v>
      </c>
    </row>
    <row r="28" spans="1:17" ht="13.5">
      <c r="A28" s="21" t="s">
        <v>44</v>
      </c>
      <c r="B28" s="20"/>
      <c r="C28" s="3">
        <v>5904000</v>
      </c>
      <c r="D28" s="3">
        <v>5904100</v>
      </c>
      <c r="E28" s="3">
        <v>5904000</v>
      </c>
      <c r="F28" s="3">
        <v>5904000</v>
      </c>
      <c r="G28" s="3">
        <v>5904000</v>
      </c>
      <c r="H28" s="3">
        <v>5904000</v>
      </c>
      <c r="I28" s="3">
        <v>5904000</v>
      </c>
      <c r="J28" s="3">
        <v>5903900</v>
      </c>
      <c r="K28" s="3">
        <v>5904300</v>
      </c>
      <c r="L28" s="3">
        <v>5903700</v>
      </c>
      <c r="M28" s="3">
        <v>5903700</v>
      </c>
      <c r="N28" s="4">
        <v>5902000</v>
      </c>
      <c r="O28" s="6">
        <v>70845700</v>
      </c>
      <c r="P28" s="3">
        <v>79420800</v>
      </c>
      <c r="Q28" s="4">
        <v>86949600</v>
      </c>
    </row>
    <row r="29" spans="1:17" ht="13.5">
      <c r="A29" s="21" t="s">
        <v>45</v>
      </c>
      <c r="B29" s="20"/>
      <c r="C29" s="3">
        <v>138505500</v>
      </c>
      <c r="D29" s="3">
        <v>138956700</v>
      </c>
      <c r="E29" s="3">
        <v>70786500</v>
      </c>
      <c r="F29" s="3">
        <v>76384000</v>
      </c>
      <c r="G29" s="3">
        <v>76068500</v>
      </c>
      <c r="H29" s="3">
        <v>72760000</v>
      </c>
      <c r="I29" s="3">
        <v>78394800</v>
      </c>
      <c r="J29" s="3">
        <v>74505600</v>
      </c>
      <c r="K29" s="3">
        <v>80847500</v>
      </c>
      <c r="L29" s="3">
        <v>74467700</v>
      </c>
      <c r="M29" s="3">
        <v>81274600</v>
      </c>
      <c r="N29" s="36">
        <v>133997200</v>
      </c>
      <c r="O29" s="6">
        <v>1096948600</v>
      </c>
      <c r="P29" s="3">
        <v>1153377700</v>
      </c>
      <c r="Q29" s="4">
        <v>1201977100</v>
      </c>
    </row>
    <row r="30" spans="1:17" ht="13.5">
      <c r="A30" s="21" t="s">
        <v>46</v>
      </c>
      <c r="B30" s="20"/>
      <c r="C30" s="3">
        <v>7961600</v>
      </c>
      <c r="D30" s="3">
        <v>9735700</v>
      </c>
      <c r="E30" s="3">
        <v>7187100</v>
      </c>
      <c r="F30" s="3">
        <v>12488000</v>
      </c>
      <c r="G30" s="3">
        <v>11562700</v>
      </c>
      <c r="H30" s="3">
        <v>16104900</v>
      </c>
      <c r="I30" s="3">
        <v>12570700</v>
      </c>
      <c r="J30" s="3">
        <v>7570900</v>
      </c>
      <c r="K30" s="3">
        <v>6826900</v>
      </c>
      <c r="L30" s="3">
        <v>6709900</v>
      </c>
      <c r="M30" s="3">
        <v>6328100</v>
      </c>
      <c r="N30" s="4">
        <v>16063700</v>
      </c>
      <c r="O30" s="6">
        <v>121110200</v>
      </c>
      <c r="P30" s="3">
        <v>124674600</v>
      </c>
      <c r="Q30" s="4">
        <v>129660800</v>
      </c>
    </row>
    <row r="31" spans="1:17" ht="13.5">
      <c r="A31" s="21" t="s">
        <v>47</v>
      </c>
      <c r="B31" s="20"/>
      <c r="C31" s="3">
        <v>12914300</v>
      </c>
      <c r="D31" s="3">
        <v>17947600</v>
      </c>
      <c r="E31" s="3">
        <v>23028100</v>
      </c>
      <c r="F31" s="3">
        <v>24711800</v>
      </c>
      <c r="G31" s="3">
        <v>25720100</v>
      </c>
      <c r="H31" s="3">
        <v>24859900</v>
      </c>
      <c r="I31" s="3">
        <v>40035100</v>
      </c>
      <c r="J31" s="3">
        <v>24646700</v>
      </c>
      <c r="K31" s="3">
        <v>37702800</v>
      </c>
      <c r="L31" s="3">
        <v>17163100</v>
      </c>
      <c r="M31" s="3">
        <v>26938300</v>
      </c>
      <c r="N31" s="36">
        <v>47467100</v>
      </c>
      <c r="O31" s="6">
        <v>323134900</v>
      </c>
      <c r="P31" s="3">
        <v>333508500</v>
      </c>
      <c r="Q31" s="4">
        <v>346848900</v>
      </c>
    </row>
    <row r="32" spans="1:17" ht="13.5">
      <c r="A32" s="21" t="s">
        <v>35</v>
      </c>
      <c r="B32" s="20"/>
      <c r="C32" s="3">
        <v>237700</v>
      </c>
      <c r="D32" s="3">
        <v>1657800</v>
      </c>
      <c r="E32" s="3">
        <v>297600</v>
      </c>
      <c r="F32" s="3">
        <v>1109300</v>
      </c>
      <c r="G32" s="3">
        <v>259400</v>
      </c>
      <c r="H32" s="3">
        <v>2147300</v>
      </c>
      <c r="I32" s="3">
        <v>138800</v>
      </c>
      <c r="J32" s="3">
        <v>1643000</v>
      </c>
      <c r="K32" s="3">
        <v>1228700</v>
      </c>
      <c r="L32" s="3">
        <v>1542400</v>
      </c>
      <c r="M32" s="3">
        <v>194300</v>
      </c>
      <c r="N32" s="4">
        <v>1631000</v>
      </c>
      <c r="O32" s="6">
        <v>12087300</v>
      </c>
      <c r="P32" s="3">
        <v>12510400</v>
      </c>
      <c r="Q32" s="4">
        <v>13010800</v>
      </c>
    </row>
    <row r="33" spans="1:17" ht="13.5">
      <c r="A33" s="21" t="s">
        <v>48</v>
      </c>
      <c r="B33" s="20"/>
      <c r="C33" s="3">
        <v>15587700</v>
      </c>
      <c r="D33" s="3">
        <v>22110400</v>
      </c>
      <c r="E33" s="3">
        <v>24020100</v>
      </c>
      <c r="F33" s="3">
        <v>21967600</v>
      </c>
      <c r="G33" s="3">
        <v>22264300</v>
      </c>
      <c r="H33" s="3">
        <v>31211300</v>
      </c>
      <c r="I33" s="3">
        <v>19766000</v>
      </c>
      <c r="J33" s="3">
        <v>20106000</v>
      </c>
      <c r="K33" s="3">
        <v>20549000</v>
      </c>
      <c r="L33" s="3">
        <v>25367900</v>
      </c>
      <c r="M33" s="3">
        <v>19544900</v>
      </c>
      <c r="N33" s="4">
        <v>35685900</v>
      </c>
      <c r="O33" s="6">
        <v>278181100</v>
      </c>
      <c r="P33" s="3">
        <v>287022300</v>
      </c>
      <c r="Q33" s="4">
        <v>298021700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288560600</v>
      </c>
      <c r="D35" s="29">
        <f t="shared" si="1"/>
        <v>307983200</v>
      </c>
      <c r="E35" s="29">
        <f t="shared" si="1"/>
        <v>239415000</v>
      </c>
      <c r="F35" s="29">
        <f>SUM(F24:F34)</f>
        <v>248983900</v>
      </c>
      <c r="G35" s="29">
        <f>SUM(G24:G34)</f>
        <v>248797800</v>
      </c>
      <c r="H35" s="29">
        <f>SUM(H24:H34)</f>
        <v>271665700</v>
      </c>
      <c r="I35" s="29">
        <f>SUM(I24:I34)</f>
        <v>270283300</v>
      </c>
      <c r="J35" s="29">
        <f t="shared" si="1"/>
        <v>243603600</v>
      </c>
      <c r="K35" s="29">
        <f>SUM(K24:K34)</f>
        <v>263786900</v>
      </c>
      <c r="L35" s="29">
        <f>SUM(L24:L34)</f>
        <v>240116500</v>
      </c>
      <c r="M35" s="29">
        <f>SUM(M24:M34)</f>
        <v>252623800</v>
      </c>
      <c r="N35" s="32">
        <f t="shared" si="1"/>
        <v>358426600</v>
      </c>
      <c r="O35" s="31">
        <f t="shared" si="1"/>
        <v>3234246900</v>
      </c>
      <c r="P35" s="29">
        <f t="shared" si="1"/>
        <v>3426023300</v>
      </c>
      <c r="Q35" s="32">
        <f t="shared" si="1"/>
        <v>3625932300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176478400</v>
      </c>
      <c r="D37" s="42">
        <f t="shared" si="2"/>
        <v>-54708700</v>
      </c>
      <c r="E37" s="42">
        <f t="shared" si="2"/>
        <v>3070500</v>
      </c>
      <c r="F37" s="42">
        <f>+F21-F35</f>
        <v>-22199800</v>
      </c>
      <c r="G37" s="42">
        <f>+G21-G35</f>
        <v>-21740900</v>
      </c>
      <c r="H37" s="42">
        <f>+H21-H35</f>
        <v>65570300</v>
      </c>
      <c r="I37" s="42">
        <f>+I21-I35</f>
        <v>-51416100</v>
      </c>
      <c r="J37" s="42">
        <f t="shared" si="2"/>
        <v>-24282200</v>
      </c>
      <c r="K37" s="42">
        <f>+K21-K35</f>
        <v>50429300</v>
      </c>
      <c r="L37" s="42">
        <f>+L21-L35</f>
        <v>-33406100</v>
      </c>
      <c r="M37" s="42">
        <f>+M21-M35</f>
        <v>-30698300</v>
      </c>
      <c r="N37" s="43">
        <f t="shared" si="2"/>
        <v>-82575200</v>
      </c>
      <c r="O37" s="44">
        <f t="shared" si="2"/>
        <v>-25478800</v>
      </c>
      <c r="P37" s="42">
        <f t="shared" si="2"/>
        <v>16749000</v>
      </c>
      <c r="Q37" s="43">
        <f t="shared" si="2"/>
        <v>28294200</v>
      </c>
    </row>
    <row r="38" spans="1:17" ht="21" customHeight="1">
      <c r="A38" s="45" t="s">
        <v>52</v>
      </c>
      <c r="B38" s="25"/>
      <c r="C38" s="3">
        <v>31948500</v>
      </c>
      <c r="D38" s="3">
        <v>0</v>
      </c>
      <c r="E38" s="3">
        <v>8243000</v>
      </c>
      <c r="F38" s="3">
        <v>4000000</v>
      </c>
      <c r="G38" s="3">
        <v>0</v>
      </c>
      <c r="H38" s="3">
        <v>69195600</v>
      </c>
      <c r="I38" s="3">
        <v>0</v>
      </c>
      <c r="J38" s="3">
        <v>0</v>
      </c>
      <c r="K38" s="3">
        <v>77844900</v>
      </c>
      <c r="L38" s="3">
        <v>0</v>
      </c>
      <c r="M38" s="3">
        <v>0</v>
      </c>
      <c r="N38" s="4">
        <v>0</v>
      </c>
      <c r="O38" s="6">
        <v>191232000</v>
      </c>
      <c r="P38" s="3">
        <v>169733000</v>
      </c>
      <c r="Q38" s="4">
        <v>181473000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208426900</v>
      </c>
      <c r="D41" s="50">
        <f t="shared" si="3"/>
        <v>-54708700</v>
      </c>
      <c r="E41" s="50">
        <f t="shared" si="3"/>
        <v>11313500</v>
      </c>
      <c r="F41" s="50">
        <f>SUM(F37:F40)</f>
        <v>-18199800</v>
      </c>
      <c r="G41" s="50">
        <f>SUM(G37:G40)</f>
        <v>-21740900</v>
      </c>
      <c r="H41" s="50">
        <f>SUM(H37:H40)</f>
        <v>134765900</v>
      </c>
      <c r="I41" s="50">
        <f>SUM(I37:I40)</f>
        <v>-51416100</v>
      </c>
      <c r="J41" s="50">
        <f t="shared" si="3"/>
        <v>-24282200</v>
      </c>
      <c r="K41" s="50">
        <f>SUM(K37:K40)</f>
        <v>128274200</v>
      </c>
      <c r="L41" s="50">
        <f>SUM(L37:L40)</f>
        <v>-33406100</v>
      </c>
      <c r="M41" s="50">
        <f>SUM(M37:M40)</f>
        <v>-30698300</v>
      </c>
      <c r="N41" s="51">
        <f t="shared" si="3"/>
        <v>-82575200</v>
      </c>
      <c r="O41" s="52">
        <f t="shared" si="3"/>
        <v>165753200</v>
      </c>
      <c r="P41" s="50">
        <f t="shared" si="3"/>
        <v>186482000</v>
      </c>
      <c r="Q41" s="51">
        <f t="shared" si="3"/>
        <v>209767200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208426900</v>
      </c>
      <c r="D43" s="57">
        <f t="shared" si="4"/>
        <v>-54708700</v>
      </c>
      <c r="E43" s="57">
        <f t="shared" si="4"/>
        <v>11313500</v>
      </c>
      <c r="F43" s="57">
        <f>+F41-F42</f>
        <v>-18199800</v>
      </c>
      <c r="G43" s="57">
        <f>+G41-G42</f>
        <v>-21740900</v>
      </c>
      <c r="H43" s="57">
        <f>+H41-H42</f>
        <v>134765900</v>
      </c>
      <c r="I43" s="57">
        <f>+I41-I42</f>
        <v>-51416100</v>
      </c>
      <c r="J43" s="57">
        <f t="shared" si="4"/>
        <v>-24282200</v>
      </c>
      <c r="K43" s="57">
        <f>+K41-K42</f>
        <v>128274200</v>
      </c>
      <c r="L43" s="57">
        <f>+L41-L42</f>
        <v>-33406100</v>
      </c>
      <c r="M43" s="57">
        <f>+M41-M42</f>
        <v>-30698300</v>
      </c>
      <c r="N43" s="58">
        <f t="shared" si="4"/>
        <v>-82575200</v>
      </c>
      <c r="O43" s="59">
        <f t="shared" si="4"/>
        <v>165753200</v>
      </c>
      <c r="P43" s="57">
        <f t="shared" si="4"/>
        <v>186482000</v>
      </c>
      <c r="Q43" s="58">
        <f t="shared" si="4"/>
        <v>209767200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208426900</v>
      </c>
      <c r="D45" s="50">
        <f t="shared" si="5"/>
        <v>-54708700</v>
      </c>
      <c r="E45" s="50">
        <f t="shared" si="5"/>
        <v>11313500</v>
      </c>
      <c r="F45" s="50">
        <f>SUM(F43:F44)</f>
        <v>-18199800</v>
      </c>
      <c r="G45" s="50">
        <f>SUM(G43:G44)</f>
        <v>-21740900</v>
      </c>
      <c r="H45" s="50">
        <f>SUM(H43:H44)</f>
        <v>134765900</v>
      </c>
      <c r="I45" s="50">
        <f>SUM(I43:I44)</f>
        <v>-51416100</v>
      </c>
      <c r="J45" s="50">
        <f t="shared" si="5"/>
        <v>-24282200</v>
      </c>
      <c r="K45" s="50">
        <f>SUM(K43:K44)</f>
        <v>128274200</v>
      </c>
      <c r="L45" s="50">
        <f>SUM(L43:L44)</f>
        <v>-33406100</v>
      </c>
      <c r="M45" s="50">
        <f>SUM(M43:M44)</f>
        <v>-30698300</v>
      </c>
      <c r="N45" s="51">
        <f t="shared" si="5"/>
        <v>-82575200</v>
      </c>
      <c r="O45" s="52">
        <f t="shared" si="5"/>
        <v>165753200</v>
      </c>
      <c r="P45" s="50">
        <f t="shared" si="5"/>
        <v>186482000</v>
      </c>
      <c r="Q45" s="51">
        <f t="shared" si="5"/>
        <v>209767200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208426900</v>
      </c>
      <c r="D47" s="63">
        <f t="shared" si="6"/>
        <v>-54708700</v>
      </c>
      <c r="E47" s="63">
        <f t="shared" si="6"/>
        <v>11313500</v>
      </c>
      <c r="F47" s="63">
        <f>SUM(F45:F46)</f>
        <v>-18199800</v>
      </c>
      <c r="G47" s="63">
        <f>SUM(G45:G46)</f>
        <v>-21740900</v>
      </c>
      <c r="H47" s="63">
        <f>SUM(H45:H46)</f>
        <v>134765900</v>
      </c>
      <c r="I47" s="63">
        <f>SUM(I45:I46)</f>
        <v>-51416100</v>
      </c>
      <c r="J47" s="63">
        <f t="shared" si="6"/>
        <v>-24282200</v>
      </c>
      <c r="K47" s="63">
        <f>SUM(K45:K46)</f>
        <v>128274200</v>
      </c>
      <c r="L47" s="63">
        <f>SUM(L45:L46)</f>
        <v>-33406100</v>
      </c>
      <c r="M47" s="63">
        <f>SUM(M45:M46)</f>
        <v>-30698300</v>
      </c>
      <c r="N47" s="64">
        <f t="shared" si="6"/>
        <v>-82575200</v>
      </c>
      <c r="O47" s="65">
        <f t="shared" si="6"/>
        <v>165753200</v>
      </c>
      <c r="P47" s="63">
        <f t="shared" si="6"/>
        <v>186482000</v>
      </c>
      <c r="Q47" s="66">
        <f t="shared" si="6"/>
        <v>209767200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3894716</v>
      </c>
      <c r="D5" s="3">
        <v>13091059</v>
      </c>
      <c r="E5" s="3">
        <v>3837337</v>
      </c>
      <c r="F5" s="3">
        <v>4075292</v>
      </c>
      <c r="G5" s="3">
        <v>3888518</v>
      </c>
      <c r="H5" s="3">
        <v>3859116</v>
      </c>
      <c r="I5" s="3">
        <v>3846193</v>
      </c>
      <c r="J5" s="3">
        <v>3811616</v>
      </c>
      <c r="K5" s="3">
        <v>4394404</v>
      </c>
      <c r="L5" s="3">
        <v>3801991</v>
      </c>
      <c r="M5" s="3">
        <v>3801431</v>
      </c>
      <c r="N5" s="4">
        <v>4109207</v>
      </c>
      <c r="O5" s="5">
        <v>56410880</v>
      </c>
      <c r="P5" s="3">
        <v>60187100</v>
      </c>
      <c r="Q5" s="4">
        <v>63860860</v>
      </c>
    </row>
    <row r="6" spans="1:17" ht="13.5">
      <c r="A6" s="19" t="s">
        <v>24</v>
      </c>
      <c r="B6" s="20"/>
      <c r="C6" s="3">
        <v>358154</v>
      </c>
      <c r="D6" s="3">
        <v>10784307</v>
      </c>
      <c r="E6" s="3">
        <v>5201752</v>
      </c>
      <c r="F6" s="3">
        <v>8045995</v>
      </c>
      <c r="G6" s="3">
        <v>19622967</v>
      </c>
      <c r="H6" s="3">
        <v>-7413851</v>
      </c>
      <c r="I6" s="3">
        <v>5735609</v>
      </c>
      <c r="J6" s="3">
        <v>5948797</v>
      </c>
      <c r="K6" s="3">
        <v>6491548</v>
      </c>
      <c r="L6" s="3">
        <v>5516645</v>
      </c>
      <c r="M6" s="3">
        <v>6073903</v>
      </c>
      <c r="N6" s="4">
        <v>7678904</v>
      </c>
      <c r="O6" s="6">
        <v>74044730</v>
      </c>
      <c r="P6" s="3">
        <v>79097140</v>
      </c>
      <c r="Q6" s="4">
        <v>84567080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-166559</v>
      </c>
      <c r="D9" s="22">
        <v>2159393</v>
      </c>
      <c r="E9" s="22">
        <v>967625</v>
      </c>
      <c r="F9" s="22">
        <v>1008948</v>
      </c>
      <c r="G9" s="22">
        <v>1011999</v>
      </c>
      <c r="H9" s="22">
        <v>1003608</v>
      </c>
      <c r="I9" s="22">
        <v>951181</v>
      </c>
      <c r="J9" s="22">
        <v>1018189</v>
      </c>
      <c r="K9" s="22">
        <v>941442</v>
      </c>
      <c r="L9" s="22">
        <v>987834</v>
      </c>
      <c r="M9" s="22">
        <v>1020606</v>
      </c>
      <c r="N9" s="23">
        <v>944434</v>
      </c>
      <c r="O9" s="24">
        <v>11848700</v>
      </c>
      <c r="P9" s="22">
        <v>12488540</v>
      </c>
      <c r="Q9" s="23">
        <v>13162920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108125</v>
      </c>
      <c r="D11" s="3">
        <v>443155</v>
      </c>
      <c r="E11" s="3">
        <v>120023</v>
      </c>
      <c r="F11" s="3">
        <v>80480</v>
      </c>
      <c r="G11" s="3">
        <v>93904</v>
      </c>
      <c r="H11" s="3">
        <v>69981</v>
      </c>
      <c r="I11" s="3">
        <v>126918</v>
      </c>
      <c r="J11" s="3">
        <v>93018</v>
      </c>
      <c r="K11" s="3">
        <v>117513</v>
      </c>
      <c r="L11" s="3">
        <v>218998</v>
      </c>
      <c r="M11" s="3">
        <v>90809</v>
      </c>
      <c r="N11" s="4">
        <v>-113224</v>
      </c>
      <c r="O11" s="6">
        <v>1449700</v>
      </c>
      <c r="P11" s="3">
        <v>1525090</v>
      </c>
      <c r="Q11" s="4">
        <v>1604400</v>
      </c>
    </row>
    <row r="12" spans="1:17" ht="13.5">
      <c r="A12" s="19" t="s">
        <v>29</v>
      </c>
      <c r="B12" s="25"/>
      <c r="C12" s="3">
        <v>0</v>
      </c>
      <c r="D12" s="3">
        <v>37072</v>
      </c>
      <c r="E12" s="3">
        <v>14935</v>
      </c>
      <c r="F12" s="3">
        <v>29992</v>
      </c>
      <c r="G12" s="3">
        <v>19501</v>
      </c>
      <c r="H12" s="3">
        <v>84661</v>
      </c>
      <c r="I12" s="3">
        <v>15287</v>
      </c>
      <c r="J12" s="3">
        <v>34302</v>
      </c>
      <c r="K12" s="3">
        <v>58152</v>
      </c>
      <c r="L12" s="3">
        <v>15649</v>
      </c>
      <c r="M12" s="3">
        <v>4041550</v>
      </c>
      <c r="N12" s="4">
        <v>794219</v>
      </c>
      <c r="O12" s="6">
        <v>5145320</v>
      </c>
      <c r="P12" s="3">
        <v>5412880</v>
      </c>
      <c r="Q12" s="4">
        <v>5694340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16533</v>
      </c>
      <c r="D15" s="3">
        <v>2484383</v>
      </c>
      <c r="E15" s="3">
        <v>2320076</v>
      </c>
      <c r="F15" s="3">
        <v>1826691</v>
      </c>
      <c r="G15" s="3">
        <v>861783</v>
      </c>
      <c r="H15" s="3">
        <v>826172</v>
      </c>
      <c r="I15" s="3">
        <v>15787750</v>
      </c>
      <c r="J15" s="3">
        <v>659834</v>
      </c>
      <c r="K15" s="3">
        <v>12997761</v>
      </c>
      <c r="L15" s="3">
        <v>1094601</v>
      </c>
      <c r="M15" s="3">
        <v>-757463</v>
      </c>
      <c r="N15" s="4">
        <v>9861489</v>
      </c>
      <c r="O15" s="6">
        <v>47979610</v>
      </c>
      <c r="P15" s="3">
        <v>50487540</v>
      </c>
      <c r="Q15" s="4">
        <v>53126590</v>
      </c>
    </row>
    <row r="16" spans="1:17" ht="13.5">
      <c r="A16" s="19" t="s">
        <v>33</v>
      </c>
      <c r="B16" s="25"/>
      <c r="C16" s="3">
        <v>4781</v>
      </c>
      <c r="D16" s="3">
        <v>2154</v>
      </c>
      <c r="E16" s="3">
        <v>15429</v>
      </c>
      <c r="F16" s="3">
        <v>6167</v>
      </c>
      <c r="G16" s="3">
        <v>15552</v>
      </c>
      <c r="H16" s="3">
        <v>114</v>
      </c>
      <c r="I16" s="3">
        <v>0</v>
      </c>
      <c r="J16" s="3">
        <v>4345</v>
      </c>
      <c r="K16" s="3">
        <v>5731</v>
      </c>
      <c r="L16" s="3">
        <v>9698</v>
      </c>
      <c r="M16" s="3">
        <v>10886</v>
      </c>
      <c r="N16" s="4">
        <v>6193</v>
      </c>
      <c r="O16" s="6">
        <v>81050</v>
      </c>
      <c r="P16" s="3">
        <v>85260</v>
      </c>
      <c r="Q16" s="4">
        <v>89690</v>
      </c>
    </row>
    <row r="17" spans="1:17" ht="13.5">
      <c r="A17" s="21" t="s">
        <v>34</v>
      </c>
      <c r="B17" s="20"/>
      <c r="C17" s="3">
        <v>254995</v>
      </c>
      <c r="D17" s="3">
        <v>-1791333</v>
      </c>
      <c r="E17" s="3">
        <v>355232</v>
      </c>
      <c r="F17" s="3">
        <v>321552</v>
      </c>
      <c r="G17" s="3">
        <v>368687</v>
      </c>
      <c r="H17" s="3">
        <v>326655</v>
      </c>
      <c r="I17" s="3">
        <v>366360</v>
      </c>
      <c r="J17" s="3">
        <v>345069</v>
      </c>
      <c r="K17" s="3">
        <v>2550171</v>
      </c>
      <c r="L17" s="3">
        <v>330408</v>
      </c>
      <c r="M17" s="3">
        <v>418295</v>
      </c>
      <c r="N17" s="4">
        <v>293199</v>
      </c>
      <c r="O17" s="6">
        <v>4139290</v>
      </c>
      <c r="P17" s="3">
        <v>4354540</v>
      </c>
      <c r="Q17" s="4">
        <v>4580980</v>
      </c>
    </row>
    <row r="18" spans="1:17" ht="13.5">
      <c r="A18" s="19" t="s">
        <v>35</v>
      </c>
      <c r="B18" s="25"/>
      <c r="C18" s="3">
        <v>19777072</v>
      </c>
      <c r="D18" s="3">
        <v>19777072</v>
      </c>
      <c r="E18" s="3">
        <v>19777072</v>
      </c>
      <c r="F18" s="3">
        <v>19777072</v>
      </c>
      <c r="G18" s="3">
        <v>19777072</v>
      </c>
      <c r="H18" s="3">
        <v>19777072</v>
      </c>
      <c r="I18" s="3">
        <v>19777072</v>
      </c>
      <c r="J18" s="3">
        <v>19777072</v>
      </c>
      <c r="K18" s="3">
        <v>19777072</v>
      </c>
      <c r="L18" s="3">
        <v>19777072</v>
      </c>
      <c r="M18" s="3">
        <v>19777072</v>
      </c>
      <c r="N18" s="4">
        <v>19777048</v>
      </c>
      <c r="O18" s="6">
        <v>237324840</v>
      </c>
      <c r="P18" s="3">
        <v>196943750</v>
      </c>
      <c r="Q18" s="4">
        <v>211954000</v>
      </c>
    </row>
    <row r="19" spans="1:17" ht="13.5">
      <c r="A19" s="19" t="s">
        <v>36</v>
      </c>
      <c r="B19" s="25"/>
      <c r="C19" s="22">
        <v>269582</v>
      </c>
      <c r="D19" s="22">
        <v>174651</v>
      </c>
      <c r="E19" s="22">
        <v>468143</v>
      </c>
      <c r="F19" s="22">
        <v>229588</v>
      </c>
      <c r="G19" s="22">
        <v>422839</v>
      </c>
      <c r="H19" s="22">
        <v>137262</v>
      </c>
      <c r="I19" s="22">
        <v>163923</v>
      </c>
      <c r="J19" s="22">
        <v>183638</v>
      </c>
      <c r="K19" s="22">
        <v>224598</v>
      </c>
      <c r="L19" s="22">
        <v>409288</v>
      </c>
      <c r="M19" s="22">
        <v>215869</v>
      </c>
      <c r="N19" s="23">
        <v>20819</v>
      </c>
      <c r="O19" s="24">
        <v>2920200</v>
      </c>
      <c r="P19" s="22">
        <v>3035650</v>
      </c>
      <c r="Q19" s="23">
        <v>3157120</v>
      </c>
    </row>
    <row r="20" spans="1:17" ht="13.5">
      <c r="A20" s="19" t="s">
        <v>37</v>
      </c>
      <c r="B20" s="25"/>
      <c r="C20" s="3">
        <v>41667</v>
      </c>
      <c r="D20" s="3">
        <v>41667</v>
      </c>
      <c r="E20" s="3">
        <v>41667</v>
      </c>
      <c r="F20" s="3">
        <v>41667</v>
      </c>
      <c r="G20" s="3">
        <v>41667</v>
      </c>
      <c r="H20" s="3">
        <v>41667</v>
      </c>
      <c r="I20" s="3">
        <v>41667</v>
      </c>
      <c r="J20" s="3">
        <v>41667</v>
      </c>
      <c r="K20" s="3">
        <v>41667</v>
      </c>
      <c r="L20" s="3">
        <v>41667</v>
      </c>
      <c r="M20" s="3">
        <v>41667</v>
      </c>
      <c r="N20" s="26">
        <v>41663</v>
      </c>
      <c r="O20" s="6">
        <v>500000</v>
      </c>
      <c r="P20" s="3">
        <v>150000</v>
      </c>
      <c r="Q20" s="4">
        <v>150000</v>
      </c>
    </row>
    <row r="21" spans="1:17" ht="25.5">
      <c r="A21" s="27" t="s">
        <v>38</v>
      </c>
      <c r="B21" s="28"/>
      <c r="C21" s="29">
        <f aca="true" t="shared" si="0" ref="C21:Q21">SUM(C5:C20)</f>
        <v>24559066</v>
      </c>
      <c r="D21" s="29">
        <f t="shared" si="0"/>
        <v>47203580</v>
      </c>
      <c r="E21" s="29">
        <f t="shared" si="0"/>
        <v>33119291</v>
      </c>
      <c r="F21" s="29">
        <f>SUM(F5:F20)</f>
        <v>35443444</v>
      </c>
      <c r="G21" s="29">
        <f>SUM(G5:G20)</f>
        <v>46124489</v>
      </c>
      <c r="H21" s="29">
        <f>SUM(H5:H20)</f>
        <v>18712457</v>
      </c>
      <c r="I21" s="29">
        <f>SUM(I5:I20)</f>
        <v>46811960</v>
      </c>
      <c r="J21" s="29">
        <f t="shared" si="0"/>
        <v>31917547</v>
      </c>
      <c r="K21" s="29">
        <f>SUM(K5:K20)</f>
        <v>47600059</v>
      </c>
      <c r="L21" s="29">
        <f>SUM(L5:L20)</f>
        <v>32203851</v>
      </c>
      <c r="M21" s="29">
        <f>SUM(M5:M20)</f>
        <v>34734625</v>
      </c>
      <c r="N21" s="30">
        <f t="shared" si="0"/>
        <v>43413951</v>
      </c>
      <c r="O21" s="31">
        <f t="shared" si="0"/>
        <v>441844320</v>
      </c>
      <c r="P21" s="29">
        <f t="shared" si="0"/>
        <v>413767490</v>
      </c>
      <c r="Q21" s="32">
        <f t="shared" si="0"/>
        <v>441947980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11978754</v>
      </c>
      <c r="D24" s="3">
        <v>11978754</v>
      </c>
      <c r="E24" s="3">
        <v>11978754</v>
      </c>
      <c r="F24" s="3">
        <v>11978754</v>
      </c>
      <c r="G24" s="3">
        <v>11978754</v>
      </c>
      <c r="H24" s="3">
        <v>11978754</v>
      </c>
      <c r="I24" s="3">
        <v>11978754</v>
      </c>
      <c r="J24" s="3">
        <v>11978754</v>
      </c>
      <c r="K24" s="3">
        <v>11978754</v>
      </c>
      <c r="L24" s="3">
        <v>11978754</v>
      </c>
      <c r="M24" s="3">
        <v>11978754</v>
      </c>
      <c r="N24" s="36">
        <v>11978566</v>
      </c>
      <c r="O24" s="6">
        <v>143744860</v>
      </c>
      <c r="P24" s="3">
        <v>153765800</v>
      </c>
      <c r="Q24" s="4">
        <v>165393910</v>
      </c>
    </row>
    <row r="25" spans="1:17" ht="13.5">
      <c r="A25" s="21" t="s">
        <v>41</v>
      </c>
      <c r="B25" s="20"/>
      <c r="C25" s="3">
        <v>1913105</v>
      </c>
      <c r="D25" s="3">
        <v>1913105</v>
      </c>
      <c r="E25" s="3">
        <v>1913105</v>
      </c>
      <c r="F25" s="3">
        <v>1913105</v>
      </c>
      <c r="G25" s="3">
        <v>1913105</v>
      </c>
      <c r="H25" s="3">
        <v>1913105</v>
      </c>
      <c r="I25" s="3">
        <v>1913105</v>
      </c>
      <c r="J25" s="3">
        <v>1913105</v>
      </c>
      <c r="K25" s="3">
        <v>1913105</v>
      </c>
      <c r="L25" s="3">
        <v>1913105</v>
      </c>
      <c r="M25" s="3">
        <v>1913105</v>
      </c>
      <c r="N25" s="4">
        <v>1913055</v>
      </c>
      <c r="O25" s="6">
        <v>22957210</v>
      </c>
      <c r="P25" s="3">
        <v>24334630</v>
      </c>
      <c r="Q25" s="4">
        <v>25794700</v>
      </c>
    </row>
    <row r="26" spans="1:17" ht="13.5">
      <c r="A26" s="21" t="s">
        <v>42</v>
      </c>
      <c r="B26" s="20"/>
      <c r="C26" s="3">
        <v>3850133</v>
      </c>
      <c r="D26" s="3">
        <v>3850133</v>
      </c>
      <c r="E26" s="3">
        <v>3850133</v>
      </c>
      <c r="F26" s="3">
        <v>3850133</v>
      </c>
      <c r="G26" s="3">
        <v>3850133</v>
      </c>
      <c r="H26" s="3">
        <v>3850133</v>
      </c>
      <c r="I26" s="3">
        <v>3850133</v>
      </c>
      <c r="J26" s="3">
        <v>3850133</v>
      </c>
      <c r="K26" s="3">
        <v>3850133</v>
      </c>
      <c r="L26" s="3">
        <v>3850133</v>
      </c>
      <c r="M26" s="3">
        <v>3850133</v>
      </c>
      <c r="N26" s="4">
        <v>3850137</v>
      </c>
      <c r="O26" s="6">
        <v>46201600</v>
      </c>
      <c r="P26" s="3">
        <v>47587640</v>
      </c>
      <c r="Q26" s="4">
        <v>49015280</v>
      </c>
    </row>
    <row r="27" spans="1:17" ht="13.5">
      <c r="A27" s="21" t="s">
        <v>43</v>
      </c>
      <c r="B27" s="20"/>
      <c r="C27" s="3">
        <v>4267667</v>
      </c>
      <c r="D27" s="3">
        <v>4267667</v>
      </c>
      <c r="E27" s="3">
        <v>4267667</v>
      </c>
      <c r="F27" s="3">
        <v>4267667</v>
      </c>
      <c r="G27" s="3">
        <v>4267667</v>
      </c>
      <c r="H27" s="3">
        <v>4267667</v>
      </c>
      <c r="I27" s="3">
        <v>4267667</v>
      </c>
      <c r="J27" s="3">
        <v>4267667</v>
      </c>
      <c r="K27" s="3">
        <v>4267667</v>
      </c>
      <c r="L27" s="3">
        <v>4267667</v>
      </c>
      <c r="M27" s="3">
        <v>4267667</v>
      </c>
      <c r="N27" s="36">
        <v>5345703</v>
      </c>
      <c r="O27" s="6">
        <v>52290040</v>
      </c>
      <c r="P27" s="3">
        <v>55113730</v>
      </c>
      <c r="Q27" s="4">
        <v>58089840</v>
      </c>
    </row>
    <row r="28" spans="1:17" ht="13.5">
      <c r="A28" s="21" t="s">
        <v>44</v>
      </c>
      <c r="B28" s="20"/>
      <c r="C28" s="3">
        <v>0</v>
      </c>
      <c r="D28" s="3">
        <v>162025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154610</v>
      </c>
      <c r="L28" s="3">
        <v>0</v>
      </c>
      <c r="M28" s="3">
        <v>0</v>
      </c>
      <c r="N28" s="4">
        <v>-6445</v>
      </c>
      <c r="O28" s="6">
        <v>310190</v>
      </c>
      <c r="P28" s="3">
        <v>290190</v>
      </c>
      <c r="Q28" s="4">
        <v>270190</v>
      </c>
    </row>
    <row r="29" spans="1:17" ht="13.5">
      <c r="A29" s="21" t="s">
        <v>45</v>
      </c>
      <c r="B29" s="20"/>
      <c r="C29" s="3">
        <v>4960938</v>
      </c>
      <c r="D29" s="3">
        <v>4960938</v>
      </c>
      <c r="E29" s="3">
        <v>4960938</v>
      </c>
      <c r="F29" s="3">
        <v>4960938</v>
      </c>
      <c r="G29" s="3">
        <v>4960938</v>
      </c>
      <c r="H29" s="3">
        <v>4960938</v>
      </c>
      <c r="I29" s="3">
        <v>4960938</v>
      </c>
      <c r="J29" s="3">
        <v>4960938</v>
      </c>
      <c r="K29" s="3">
        <v>4960938</v>
      </c>
      <c r="L29" s="3">
        <v>4960938</v>
      </c>
      <c r="M29" s="3">
        <v>4960938</v>
      </c>
      <c r="N29" s="36">
        <v>4960932</v>
      </c>
      <c r="O29" s="6">
        <v>59531250</v>
      </c>
      <c r="P29" s="3">
        <v>64353280</v>
      </c>
      <c r="Q29" s="4">
        <v>67712520</v>
      </c>
    </row>
    <row r="30" spans="1:17" ht="13.5">
      <c r="A30" s="21" t="s">
        <v>46</v>
      </c>
      <c r="B30" s="20"/>
      <c r="C30" s="3">
        <v>1316970</v>
      </c>
      <c r="D30" s="3">
        <v>357372</v>
      </c>
      <c r="E30" s="3">
        <v>454214</v>
      </c>
      <c r="F30" s="3">
        <v>832542</v>
      </c>
      <c r="G30" s="3">
        <v>808741</v>
      </c>
      <c r="H30" s="3">
        <v>830586</v>
      </c>
      <c r="I30" s="3">
        <v>1113691</v>
      </c>
      <c r="J30" s="3">
        <v>810835</v>
      </c>
      <c r="K30" s="3">
        <v>1160710</v>
      </c>
      <c r="L30" s="3">
        <v>717294</v>
      </c>
      <c r="M30" s="3">
        <v>798308</v>
      </c>
      <c r="N30" s="4">
        <v>1598307</v>
      </c>
      <c r="O30" s="6">
        <v>10799570</v>
      </c>
      <c r="P30" s="3">
        <v>11376250</v>
      </c>
      <c r="Q30" s="4">
        <v>11983610</v>
      </c>
    </row>
    <row r="31" spans="1:17" ht="13.5">
      <c r="A31" s="21" t="s">
        <v>47</v>
      </c>
      <c r="B31" s="20"/>
      <c r="C31" s="3">
        <v>8359426</v>
      </c>
      <c r="D31" s="3">
        <v>7936028</v>
      </c>
      <c r="E31" s="3">
        <v>6068464</v>
      </c>
      <c r="F31" s="3">
        <v>8989886</v>
      </c>
      <c r="G31" s="3">
        <v>8964384</v>
      </c>
      <c r="H31" s="3">
        <v>11756743</v>
      </c>
      <c r="I31" s="3">
        <v>8399523</v>
      </c>
      <c r="J31" s="3">
        <v>8060011</v>
      </c>
      <c r="K31" s="3">
        <v>9972773</v>
      </c>
      <c r="L31" s="3">
        <v>8911598</v>
      </c>
      <c r="M31" s="3">
        <v>8196691</v>
      </c>
      <c r="N31" s="36">
        <v>21919843</v>
      </c>
      <c r="O31" s="6">
        <v>117535370</v>
      </c>
      <c r="P31" s="3">
        <v>70663180</v>
      </c>
      <c r="Q31" s="4">
        <v>75621480</v>
      </c>
    </row>
    <row r="32" spans="1:17" ht="13.5">
      <c r="A32" s="21" t="s">
        <v>35</v>
      </c>
      <c r="B32" s="20"/>
      <c r="C32" s="3">
        <v>189919</v>
      </c>
      <c r="D32" s="3">
        <v>1065532</v>
      </c>
      <c r="E32" s="3">
        <v>213982</v>
      </c>
      <c r="F32" s="3">
        <v>394334</v>
      </c>
      <c r="G32" s="3">
        <v>529392</v>
      </c>
      <c r="H32" s="3">
        <v>407841</v>
      </c>
      <c r="I32" s="3">
        <v>396996</v>
      </c>
      <c r="J32" s="3">
        <v>258159</v>
      </c>
      <c r="K32" s="3">
        <v>-108029</v>
      </c>
      <c r="L32" s="3">
        <v>961298</v>
      </c>
      <c r="M32" s="3">
        <v>187981</v>
      </c>
      <c r="N32" s="4">
        <v>708125</v>
      </c>
      <c r="O32" s="6">
        <v>5205530</v>
      </c>
      <c r="P32" s="3">
        <v>5318950</v>
      </c>
      <c r="Q32" s="4">
        <v>5557540</v>
      </c>
    </row>
    <row r="33" spans="1:17" ht="13.5">
      <c r="A33" s="21" t="s">
        <v>48</v>
      </c>
      <c r="B33" s="20"/>
      <c r="C33" s="3">
        <v>2941532</v>
      </c>
      <c r="D33" s="3">
        <v>3397924</v>
      </c>
      <c r="E33" s="3">
        <v>899931</v>
      </c>
      <c r="F33" s="3">
        <v>2694956</v>
      </c>
      <c r="G33" s="3">
        <v>2298104</v>
      </c>
      <c r="H33" s="3">
        <v>2949527</v>
      </c>
      <c r="I33" s="3">
        <v>2078777</v>
      </c>
      <c r="J33" s="3">
        <v>2731333</v>
      </c>
      <c r="K33" s="3">
        <v>4184296</v>
      </c>
      <c r="L33" s="3">
        <v>3209773</v>
      </c>
      <c r="M33" s="3">
        <v>2566042</v>
      </c>
      <c r="N33" s="4">
        <v>6281845</v>
      </c>
      <c r="O33" s="6">
        <v>36234040</v>
      </c>
      <c r="P33" s="3">
        <v>38119270</v>
      </c>
      <c r="Q33" s="4">
        <v>39981490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39778444</v>
      </c>
      <c r="D35" s="29">
        <f t="shared" si="1"/>
        <v>39889478</v>
      </c>
      <c r="E35" s="29">
        <f t="shared" si="1"/>
        <v>34607188</v>
      </c>
      <c r="F35" s="29">
        <f>SUM(F24:F34)</f>
        <v>39882315</v>
      </c>
      <c r="G35" s="29">
        <f>SUM(G24:G34)</f>
        <v>39571218</v>
      </c>
      <c r="H35" s="29">
        <f>SUM(H24:H34)</f>
        <v>42915294</v>
      </c>
      <c r="I35" s="29">
        <f>SUM(I24:I34)</f>
        <v>38959584</v>
      </c>
      <c r="J35" s="29">
        <f t="shared" si="1"/>
        <v>38830935</v>
      </c>
      <c r="K35" s="29">
        <f>SUM(K24:K34)</f>
        <v>42334957</v>
      </c>
      <c r="L35" s="29">
        <f>SUM(L24:L34)</f>
        <v>40770560</v>
      </c>
      <c r="M35" s="29">
        <f>SUM(M24:M34)</f>
        <v>38719619</v>
      </c>
      <c r="N35" s="32">
        <f t="shared" si="1"/>
        <v>58550068</v>
      </c>
      <c r="O35" s="31">
        <f t="shared" si="1"/>
        <v>494809660</v>
      </c>
      <c r="P35" s="29">
        <f t="shared" si="1"/>
        <v>470922920</v>
      </c>
      <c r="Q35" s="32">
        <f t="shared" si="1"/>
        <v>499420560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-15219378</v>
      </c>
      <c r="D37" s="42">
        <f t="shared" si="2"/>
        <v>7314102</v>
      </c>
      <c r="E37" s="42">
        <f t="shared" si="2"/>
        <v>-1487897</v>
      </c>
      <c r="F37" s="42">
        <f>+F21-F35</f>
        <v>-4438871</v>
      </c>
      <c r="G37" s="42">
        <f>+G21-G35</f>
        <v>6553271</v>
      </c>
      <c r="H37" s="42">
        <f>+H21-H35</f>
        <v>-24202837</v>
      </c>
      <c r="I37" s="42">
        <f>+I21-I35</f>
        <v>7852376</v>
      </c>
      <c r="J37" s="42">
        <f t="shared" si="2"/>
        <v>-6913388</v>
      </c>
      <c r="K37" s="42">
        <f>+K21-K35</f>
        <v>5265102</v>
      </c>
      <c r="L37" s="42">
        <f>+L21-L35</f>
        <v>-8566709</v>
      </c>
      <c r="M37" s="42">
        <f>+M21-M35</f>
        <v>-3984994</v>
      </c>
      <c r="N37" s="43">
        <f t="shared" si="2"/>
        <v>-15136117</v>
      </c>
      <c r="O37" s="44">
        <f t="shared" si="2"/>
        <v>-52965340</v>
      </c>
      <c r="P37" s="42">
        <f t="shared" si="2"/>
        <v>-57155430</v>
      </c>
      <c r="Q37" s="43">
        <f t="shared" si="2"/>
        <v>-57472580</v>
      </c>
    </row>
    <row r="38" spans="1:17" ht="21" customHeight="1">
      <c r="A38" s="45" t="s">
        <v>52</v>
      </c>
      <c r="B38" s="25"/>
      <c r="C38" s="3">
        <v>4284083</v>
      </c>
      <c r="D38" s="3">
        <v>4284083</v>
      </c>
      <c r="E38" s="3">
        <v>4284083</v>
      </c>
      <c r="F38" s="3">
        <v>4284083</v>
      </c>
      <c r="G38" s="3">
        <v>4284083</v>
      </c>
      <c r="H38" s="3">
        <v>4284083</v>
      </c>
      <c r="I38" s="3">
        <v>4284083</v>
      </c>
      <c r="J38" s="3">
        <v>4284083</v>
      </c>
      <c r="K38" s="3">
        <v>4284083</v>
      </c>
      <c r="L38" s="3">
        <v>4284083</v>
      </c>
      <c r="M38" s="3">
        <v>4284083</v>
      </c>
      <c r="N38" s="4">
        <v>4284087</v>
      </c>
      <c r="O38" s="6">
        <v>51409000</v>
      </c>
      <c r="P38" s="3">
        <v>57966250</v>
      </c>
      <c r="Q38" s="4">
        <v>61167000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138458</v>
      </c>
      <c r="D40" s="46">
        <v>138458</v>
      </c>
      <c r="E40" s="46">
        <v>138458</v>
      </c>
      <c r="F40" s="46">
        <v>138458</v>
      </c>
      <c r="G40" s="46">
        <v>138458</v>
      </c>
      <c r="H40" s="46">
        <v>138458</v>
      </c>
      <c r="I40" s="46">
        <v>138458</v>
      </c>
      <c r="J40" s="46">
        <v>138458</v>
      </c>
      <c r="K40" s="46">
        <v>138458</v>
      </c>
      <c r="L40" s="46">
        <v>138458</v>
      </c>
      <c r="M40" s="46">
        <v>138458</v>
      </c>
      <c r="N40" s="47">
        <v>138462</v>
      </c>
      <c r="O40" s="48">
        <v>1661500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-10796837</v>
      </c>
      <c r="D41" s="50">
        <f t="shared" si="3"/>
        <v>11736643</v>
      </c>
      <c r="E41" s="50">
        <f t="shared" si="3"/>
        <v>2934644</v>
      </c>
      <c r="F41" s="50">
        <f>SUM(F37:F40)</f>
        <v>-16330</v>
      </c>
      <c r="G41" s="50">
        <f>SUM(G37:G40)</f>
        <v>10975812</v>
      </c>
      <c r="H41" s="50">
        <f>SUM(H37:H40)</f>
        <v>-19780296</v>
      </c>
      <c r="I41" s="50">
        <f>SUM(I37:I40)</f>
        <v>12274917</v>
      </c>
      <c r="J41" s="50">
        <f t="shared" si="3"/>
        <v>-2490847</v>
      </c>
      <c r="K41" s="50">
        <f>SUM(K37:K40)</f>
        <v>9687643</v>
      </c>
      <c r="L41" s="50">
        <f>SUM(L37:L40)</f>
        <v>-4144168</v>
      </c>
      <c r="M41" s="50">
        <f>SUM(M37:M40)</f>
        <v>437547</v>
      </c>
      <c r="N41" s="51">
        <f t="shared" si="3"/>
        <v>-10713568</v>
      </c>
      <c r="O41" s="52">
        <f t="shared" si="3"/>
        <v>105160</v>
      </c>
      <c r="P41" s="50">
        <f t="shared" si="3"/>
        <v>810820</v>
      </c>
      <c r="Q41" s="51">
        <f t="shared" si="3"/>
        <v>3694420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-10796837</v>
      </c>
      <c r="D43" s="57">
        <f t="shared" si="4"/>
        <v>11736643</v>
      </c>
      <c r="E43" s="57">
        <f t="shared" si="4"/>
        <v>2934644</v>
      </c>
      <c r="F43" s="57">
        <f>+F41-F42</f>
        <v>-16330</v>
      </c>
      <c r="G43" s="57">
        <f>+G41-G42</f>
        <v>10975812</v>
      </c>
      <c r="H43" s="57">
        <f>+H41-H42</f>
        <v>-19780296</v>
      </c>
      <c r="I43" s="57">
        <f>+I41-I42</f>
        <v>12274917</v>
      </c>
      <c r="J43" s="57">
        <f t="shared" si="4"/>
        <v>-2490847</v>
      </c>
      <c r="K43" s="57">
        <f>+K41-K42</f>
        <v>9687643</v>
      </c>
      <c r="L43" s="57">
        <f>+L41-L42</f>
        <v>-4144168</v>
      </c>
      <c r="M43" s="57">
        <f>+M41-M42</f>
        <v>437547</v>
      </c>
      <c r="N43" s="58">
        <f t="shared" si="4"/>
        <v>-10713568</v>
      </c>
      <c r="O43" s="59">
        <f t="shared" si="4"/>
        <v>105160</v>
      </c>
      <c r="P43" s="57">
        <f t="shared" si="4"/>
        <v>810820</v>
      </c>
      <c r="Q43" s="58">
        <f t="shared" si="4"/>
        <v>3694420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-10796837</v>
      </c>
      <c r="D45" s="50">
        <f t="shared" si="5"/>
        <v>11736643</v>
      </c>
      <c r="E45" s="50">
        <f t="shared" si="5"/>
        <v>2934644</v>
      </c>
      <c r="F45" s="50">
        <f>SUM(F43:F44)</f>
        <v>-16330</v>
      </c>
      <c r="G45" s="50">
        <f>SUM(G43:G44)</f>
        <v>10975812</v>
      </c>
      <c r="H45" s="50">
        <f>SUM(H43:H44)</f>
        <v>-19780296</v>
      </c>
      <c r="I45" s="50">
        <f>SUM(I43:I44)</f>
        <v>12274917</v>
      </c>
      <c r="J45" s="50">
        <f t="shared" si="5"/>
        <v>-2490847</v>
      </c>
      <c r="K45" s="50">
        <f>SUM(K43:K44)</f>
        <v>9687643</v>
      </c>
      <c r="L45" s="50">
        <f>SUM(L43:L44)</f>
        <v>-4144168</v>
      </c>
      <c r="M45" s="50">
        <f>SUM(M43:M44)</f>
        <v>437547</v>
      </c>
      <c r="N45" s="51">
        <f t="shared" si="5"/>
        <v>-10713568</v>
      </c>
      <c r="O45" s="52">
        <f t="shared" si="5"/>
        <v>105160</v>
      </c>
      <c r="P45" s="50">
        <f t="shared" si="5"/>
        <v>810820</v>
      </c>
      <c r="Q45" s="51">
        <f t="shared" si="5"/>
        <v>3694420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-10796837</v>
      </c>
      <c r="D47" s="63">
        <f t="shared" si="6"/>
        <v>11736643</v>
      </c>
      <c r="E47" s="63">
        <f t="shared" si="6"/>
        <v>2934644</v>
      </c>
      <c r="F47" s="63">
        <f>SUM(F45:F46)</f>
        <v>-16330</v>
      </c>
      <c r="G47" s="63">
        <f>SUM(G45:G46)</f>
        <v>10975812</v>
      </c>
      <c r="H47" s="63">
        <f>SUM(H45:H46)</f>
        <v>-19780296</v>
      </c>
      <c r="I47" s="63">
        <f>SUM(I45:I46)</f>
        <v>12274917</v>
      </c>
      <c r="J47" s="63">
        <f t="shared" si="6"/>
        <v>-2490847</v>
      </c>
      <c r="K47" s="63">
        <f>SUM(K45:K46)</f>
        <v>9687643</v>
      </c>
      <c r="L47" s="63">
        <f>SUM(L45:L46)</f>
        <v>-4144168</v>
      </c>
      <c r="M47" s="63">
        <f>SUM(M45:M46)</f>
        <v>437547</v>
      </c>
      <c r="N47" s="64">
        <f t="shared" si="6"/>
        <v>-10713568</v>
      </c>
      <c r="O47" s="65">
        <f t="shared" si="6"/>
        <v>105160</v>
      </c>
      <c r="P47" s="63">
        <f t="shared" si="6"/>
        <v>810820</v>
      </c>
      <c r="Q47" s="66">
        <f t="shared" si="6"/>
        <v>3694420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1665053</v>
      </c>
      <c r="D5" s="3">
        <v>1665053</v>
      </c>
      <c r="E5" s="3">
        <v>1665053</v>
      </c>
      <c r="F5" s="3">
        <v>1665053</v>
      </c>
      <c r="G5" s="3">
        <v>1665053</v>
      </c>
      <c r="H5" s="3">
        <v>1665049</v>
      </c>
      <c r="I5" s="3">
        <v>1665053</v>
      </c>
      <c r="J5" s="3">
        <v>1665053</v>
      </c>
      <c r="K5" s="3">
        <v>1665053</v>
      </c>
      <c r="L5" s="3">
        <v>1665053</v>
      </c>
      <c r="M5" s="3">
        <v>1665053</v>
      </c>
      <c r="N5" s="4">
        <v>1665053</v>
      </c>
      <c r="O5" s="5">
        <v>19980632</v>
      </c>
      <c r="P5" s="3">
        <v>21179472</v>
      </c>
      <c r="Q5" s="4">
        <v>22450239</v>
      </c>
    </row>
    <row r="6" spans="1:17" ht="13.5">
      <c r="A6" s="19" t="s">
        <v>24</v>
      </c>
      <c r="B6" s="20"/>
      <c r="C6" s="3">
        <v>2590673</v>
      </c>
      <c r="D6" s="3">
        <v>2590673</v>
      </c>
      <c r="E6" s="3">
        <v>2590673</v>
      </c>
      <c r="F6" s="3">
        <v>2590673</v>
      </c>
      <c r="G6" s="3">
        <v>2590673</v>
      </c>
      <c r="H6" s="3">
        <v>2590690</v>
      </c>
      <c r="I6" s="3">
        <v>2590673</v>
      </c>
      <c r="J6" s="3">
        <v>2590673</v>
      </c>
      <c r="K6" s="3">
        <v>2590673</v>
      </c>
      <c r="L6" s="3">
        <v>2590673</v>
      </c>
      <c r="M6" s="3">
        <v>2590673</v>
      </c>
      <c r="N6" s="4">
        <v>2590673</v>
      </c>
      <c r="O6" s="6">
        <v>31088093</v>
      </c>
      <c r="P6" s="3">
        <v>32953375</v>
      </c>
      <c r="Q6" s="4">
        <v>34601046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159190</v>
      </c>
      <c r="D9" s="22">
        <v>159190</v>
      </c>
      <c r="E9" s="22">
        <v>159190</v>
      </c>
      <c r="F9" s="22">
        <v>159190</v>
      </c>
      <c r="G9" s="22">
        <v>159190</v>
      </c>
      <c r="H9" s="22">
        <v>159189</v>
      </c>
      <c r="I9" s="22">
        <v>159190</v>
      </c>
      <c r="J9" s="22">
        <v>159190</v>
      </c>
      <c r="K9" s="22">
        <v>159190</v>
      </c>
      <c r="L9" s="22">
        <v>159190</v>
      </c>
      <c r="M9" s="22">
        <v>159190</v>
      </c>
      <c r="N9" s="23">
        <v>159190</v>
      </c>
      <c r="O9" s="24">
        <v>1910279</v>
      </c>
      <c r="P9" s="22">
        <v>2024895</v>
      </c>
      <c r="Q9" s="23">
        <v>2176763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12441</v>
      </c>
      <c r="D11" s="3">
        <v>12441</v>
      </c>
      <c r="E11" s="3">
        <v>12441</v>
      </c>
      <c r="F11" s="3">
        <v>12441</v>
      </c>
      <c r="G11" s="3">
        <v>12441</v>
      </c>
      <c r="H11" s="3">
        <v>12435</v>
      </c>
      <c r="I11" s="3">
        <v>12441</v>
      </c>
      <c r="J11" s="3">
        <v>12441</v>
      </c>
      <c r="K11" s="3">
        <v>12441</v>
      </c>
      <c r="L11" s="3">
        <v>12441</v>
      </c>
      <c r="M11" s="3">
        <v>12441</v>
      </c>
      <c r="N11" s="4">
        <v>12441</v>
      </c>
      <c r="O11" s="6">
        <v>149286</v>
      </c>
      <c r="P11" s="3">
        <v>158243</v>
      </c>
      <c r="Q11" s="4">
        <v>170111</v>
      </c>
    </row>
    <row r="12" spans="1:17" ht="13.5">
      <c r="A12" s="19" t="s">
        <v>29</v>
      </c>
      <c r="B12" s="25"/>
      <c r="C12" s="3">
        <v>62500</v>
      </c>
      <c r="D12" s="3">
        <v>62500</v>
      </c>
      <c r="E12" s="3">
        <v>62500</v>
      </c>
      <c r="F12" s="3">
        <v>62500</v>
      </c>
      <c r="G12" s="3">
        <v>62500</v>
      </c>
      <c r="H12" s="3">
        <v>62500</v>
      </c>
      <c r="I12" s="3">
        <v>62500</v>
      </c>
      <c r="J12" s="3">
        <v>62500</v>
      </c>
      <c r="K12" s="3">
        <v>62500</v>
      </c>
      <c r="L12" s="3">
        <v>62500</v>
      </c>
      <c r="M12" s="3">
        <v>62500</v>
      </c>
      <c r="N12" s="4">
        <v>62500</v>
      </c>
      <c r="O12" s="6">
        <v>750000</v>
      </c>
      <c r="P12" s="3">
        <v>795000</v>
      </c>
      <c r="Q12" s="4">
        <v>854625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125263</v>
      </c>
      <c r="D15" s="3">
        <v>125263</v>
      </c>
      <c r="E15" s="3">
        <v>125263</v>
      </c>
      <c r="F15" s="3">
        <v>125263</v>
      </c>
      <c r="G15" s="3">
        <v>125263</v>
      </c>
      <c r="H15" s="3">
        <v>125263</v>
      </c>
      <c r="I15" s="3">
        <v>125263</v>
      </c>
      <c r="J15" s="3">
        <v>125263</v>
      </c>
      <c r="K15" s="3">
        <v>125263</v>
      </c>
      <c r="L15" s="3">
        <v>125263</v>
      </c>
      <c r="M15" s="3">
        <v>125263</v>
      </c>
      <c r="N15" s="4">
        <v>125263</v>
      </c>
      <c r="O15" s="6">
        <v>1503156</v>
      </c>
      <c r="P15" s="3">
        <v>1593346</v>
      </c>
      <c r="Q15" s="4">
        <v>1712846</v>
      </c>
    </row>
    <row r="16" spans="1:17" ht="13.5">
      <c r="A16" s="19" t="s">
        <v>33</v>
      </c>
      <c r="B16" s="25"/>
      <c r="C16" s="3">
        <v>260177</v>
      </c>
      <c r="D16" s="3">
        <v>260177</v>
      </c>
      <c r="E16" s="3">
        <v>260177</v>
      </c>
      <c r="F16" s="3">
        <v>260177</v>
      </c>
      <c r="G16" s="3">
        <v>260177</v>
      </c>
      <c r="H16" s="3">
        <v>260165</v>
      </c>
      <c r="I16" s="3">
        <v>260177</v>
      </c>
      <c r="J16" s="3">
        <v>260177</v>
      </c>
      <c r="K16" s="3">
        <v>260177</v>
      </c>
      <c r="L16" s="3">
        <v>260177</v>
      </c>
      <c r="M16" s="3">
        <v>260177</v>
      </c>
      <c r="N16" s="4">
        <v>260177</v>
      </c>
      <c r="O16" s="6">
        <v>3122112</v>
      </c>
      <c r="P16" s="3">
        <v>3309442</v>
      </c>
      <c r="Q16" s="4">
        <v>3557646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7114916</v>
      </c>
      <c r="D18" s="3">
        <v>7114916</v>
      </c>
      <c r="E18" s="3">
        <v>7114916</v>
      </c>
      <c r="F18" s="3">
        <v>7114916</v>
      </c>
      <c r="G18" s="3">
        <v>7114916</v>
      </c>
      <c r="H18" s="3">
        <v>7114924</v>
      </c>
      <c r="I18" s="3">
        <v>7114916</v>
      </c>
      <c r="J18" s="3">
        <v>7114916</v>
      </c>
      <c r="K18" s="3">
        <v>7114916</v>
      </c>
      <c r="L18" s="3">
        <v>7114916</v>
      </c>
      <c r="M18" s="3">
        <v>7114916</v>
      </c>
      <c r="N18" s="4">
        <v>7114916</v>
      </c>
      <c r="O18" s="6">
        <v>85379000</v>
      </c>
      <c r="P18" s="3">
        <v>88010000</v>
      </c>
      <c r="Q18" s="4">
        <v>93115000</v>
      </c>
    </row>
    <row r="19" spans="1:17" ht="13.5">
      <c r="A19" s="19" t="s">
        <v>36</v>
      </c>
      <c r="B19" s="25"/>
      <c r="C19" s="22">
        <v>91228</v>
      </c>
      <c r="D19" s="22">
        <v>91228</v>
      </c>
      <c r="E19" s="22">
        <v>91228</v>
      </c>
      <c r="F19" s="22">
        <v>91228</v>
      </c>
      <c r="G19" s="22">
        <v>91228</v>
      </c>
      <c r="H19" s="22">
        <v>91223</v>
      </c>
      <c r="I19" s="22">
        <v>91228</v>
      </c>
      <c r="J19" s="22">
        <v>91228</v>
      </c>
      <c r="K19" s="22">
        <v>91228</v>
      </c>
      <c r="L19" s="22">
        <v>91228</v>
      </c>
      <c r="M19" s="22">
        <v>91228</v>
      </c>
      <c r="N19" s="23">
        <v>91228</v>
      </c>
      <c r="O19" s="24">
        <v>1094731</v>
      </c>
      <c r="P19" s="22">
        <v>1160413</v>
      </c>
      <c r="Q19" s="23">
        <v>1247444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12081441</v>
      </c>
      <c r="D21" s="29">
        <f t="shared" si="0"/>
        <v>12081441</v>
      </c>
      <c r="E21" s="29">
        <f t="shared" si="0"/>
        <v>12081441</v>
      </c>
      <c r="F21" s="29">
        <f>SUM(F5:F20)</f>
        <v>12081441</v>
      </c>
      <c r="G21" s="29">
        <f>SUM(G5:G20)</f>
        <v>12081441</v>
      </c>
      <c r="H21" s="29">
        <f>SUM(H5:H20)</f>
        <v>12081438</v>
      </c>
      <c r="I21" s="29">
        <f>SUM(I5:I20)</f>
        <v>12081441</v>
      </c>
      <c r="J21" s="29">
        <f t="shared" si="0"/>
        <v>12081441</v>
      </c>
      <c r="K21" s="29">
        <f>SUM(K5:K20)</f>
        <v>12081441</v>
      </c>
      <c r="L21" s="29">
        <f>SUM(L5:L20)</f>
        <v>12081441</v>
      </c>
      <c r="M21" s="29">
        <f>SUM(M5:M20)</f>
        <v>12081441</v>
      </c>
      <c r="N21" s="30">
        <f t="shared" si="0"/>
        <v>12081441</v>
      </c>
      <c r="O21" s="31">
        <f t="shared" si="0"/>
        <v>144977289</v>
      </c>
      <c r="P21" s="29">
        <f t="shared" si="0"/>
        <v>151184186</v>
      </c>
      <c r="Q21" s="32">
        <f t="shared" si="0"/>
        <v>159885720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4451483</v>
      </c>
      <c r="D24" s="3">
        <v>4451483</v>
      </c>
      <c r="E24" s="3">
        <v>4451483</v>
      </c>
      <c r="F24" s="3">
        <v>4451483</v>
      </c>
      <c r="G24" s="3">
        <v>4451483</v>
      </c>
      <c r="H24" s="3">
        <v>4451461</v>
      </c>
      <c r="I24" s="3">
        <v>4451483</v>
      </c>
      <c r="J24" s="3">
        <v>4451483</v>
      </c>
      <c r="K24" s="3">
        <v>4451483</v>
      </c>
      <c r="L24" s="3">
        <v>4451483</v>
      </c>
      <c r="M24" s="3">
        <v>4451483</v>
      </c>
      <c r="N24" s="36">
        <v>4451483</v>
      </c>
      <c r="O24" s="6">
        <v>53417774</v>
      </c>
      <c r="P24" s="3">
        <v>57424104</v>
      </c>
      <c r="Q24" s="4">
        <v>61730929</v>
      </c>
    </row>
    <row r="25" spans="1:17" ht="13.5">
      <c r="A25" s="21" t="s">
        <v>41</v>
      </c>
      <c r="B25" s="20"/>
      <c r="C25" s="3">
        <v>774893</v>
      </c>
      <c r="D25" s="3">
        <v>774893</v>
      </c>
      <c r="E25" s="3">
        <v>774893</v>
      </c>
      <c r="F25" s="3">
        <v>774893</v>
      </c>
      <c r="G25" s="3">
        <v>774893</v>
      </c>
      <c r="H25" s="3">
        <v>774885</v>
      </c>
      <c r="I25" s="3">
        <v>774893</v>
      </c>
      <c r="J25" s="3">
        <v>774893</v>
      </c>
      <c r="K25" s="3">
        <v>774893</v>
      </c>
      <c r="L25" s="3">
        <v>774893</v>
      </c>
      <c r="M25" s="3">
        <v>774893</v>
      </c>
      <c r="N25" s="4">
        <v>774893</v>
      </c>
      <c r="O25" s="6">
        <v>9298708</v>
      </c>
      <c r="P25" s="3">
        <v>9996111</v>
      </c>
      <c r="Q25" s="4">
        <v>10745821</v>
      </c>
    </row>
    <row r="26" spans="1:17" ht="13.5">
      <c r="A26" s="21" t="s">
        <v>42</v>
      </c>
      <c r="B26" s="20"/>
      <c r="C26" s="3">
        <v>325000</v>
      </c>
      <c r="D26" s="3">
        <v>325000</v>
      </c>
      <c r="E26" s="3">
        <v>325000</v>
      </c>
      <c r="F26" s="3">
        <v>325000</v>
      </c>
      <c r="G26" s="3">
        <v>325000</v>
      </c>
      <c r="H26" s="3">
        <v>325000</v>
      </c>
      <c r="I26" s="3">
        <v>325000</v>
      </c>
      <c r="J26" s="3">
        <v>325000</v>
      </c>
      <c r="K26" s="3">
        <v>325000</v>
      </c>
      <c r="L26" s="3">
        <v>325000</v>
      </c>
      <c r="M26" s="3">
        <v>325000</v>
      </c>
      <c r="N26" s="4">
        <v>325000</v>
      </c>
      <c r="O26" s="6">
        <v>3900000</v>
      </c>
      <c r="P26" s="3">
        <v>4192500</v>
      </c>
      <c r="Q26" s="4">
        <v>4506938</v>
      </c>
    </row>
    <row r="27" spans="1:17" ht="13.5">
      <c r="A27" s="21" t="s">
        <v>43</v>
      </c>
      <c r="B27" s="20"/>
      <c r="C27" s="3">
        <v>845414</v>
      </c>
      <c r="D27" s="3">
        <v>845414</v>
      </c>
      <c r="E27" s="3">
        <v>845414</v>
      </c>
      <c r="F27" s="3">
        <v>845414</v>
      </c>
      <c r="G27" s="3">
        <v>845414</v>
      </c>
      <c r="H27" s="3">
        <v>845411</v>
      </c>
      <c r="I27" s="3">
        <v>845414</v>
      </c>
      <c r="J27" s="3">
        <v>845414</v>
      </c>
      <c r="K27" s="3">
        <v>845414</v>
      </c>
      <c r="L27" s="3">
        <v>845414</v>
      </c>
      <c r="M27" s="3">
        <v>845414</v>
      </c>
      <c r="N27" s="36">
        <v>845414</v>
      </c>
      <c r="O27" s="6">
        <v>10144965</v>
      </c>
      <c r="P27" s="3">
        <v>10587059</v>
      </c>
      <c r="Q27" s="4">
        <v>11381089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2225417</v>
      </c>
      <c r="D29" s="3">
        <v>2225417</v>
      </c>
      <c r="E29" s="3">
        <v>2225417</v>
      </c>
      <c r="F29" s="3">
        <v>2225417</v>
      </c>
      <c r="G29" s="3">
        <v>2225417</v>
      </c>
      <c r="H29" s="3">
        <v>2225413</v>
      </c>
      <c r="I29" s="3">
        <v>2225417</v>
      </c>
      <c r="J29" s="3">
        <v>2225417</v>
      </c>
      <c r="K29" s="3">
        <v>2225417</v>
      </c>
      <c r="L29" s="3">
        <v>2225417</v>
      </c>
      <c r="M29" s="3">
        <v>2225417</v>
      </c>
      <c r="N29" s="36">
        <v>2225417</v>
      </c>
      <c r="O29" s="6">
        <v>26705000</v>
      </c>
      <c r="P29" s="3">
        <v>28707875</v>
      </c>
      <c r="Q29" s="4">
        <v>30860965</v>
      </c>
    </row>
    <row r="30" spans="1:17" ht="13.5">
      <c r="A30" s="21" t="s">
        <v>46</v>
      </c>
      <c r="B30" s="20"/>
      <c r="C30" s="3">
        <v>185590</v>
      </c>
      <c r="D30" s="3">
        <v>185590</v>
      </c>
      <c r="E30" s="3">
        <v>185590</v>
      </c>
      <c r="F30" s="3">
        <v>185590</v>
      </c>
      <c r="G30" s="3">
        <v>185590</v>
      </c>
      <c r="H30" s="3">
        <v>185610</v>
      </c>
      <c r="I30" s="3">
        <v>185590</v>
      </c>
      <c r="J30" s="3">
        <v>185590</v>
      </c>
      <c r="K30" s="3">
        <v>185590</v>
      </c>
      <c r="L30" s="3">
        <v>185590</v>
      </c>
      <c r="M30" s="3">
        <v>185590</v>
      </c>
      <c r="N30" s="4">
        <v>185590</v>
      </c>
      <c r="O30" s="6">
        <v>2227100</v>
      </c>
      <c r="P30" s="3">
        <v>2394133</v>
      </c>
      <c r="Q30" s="4">
        <v>2573694</v>
      </c>
    </row>
    <row r="31" spans="1:17" ht="13.5">
      <c r="A31" s="21" t="s">
        <v>47</v>
      </c>
      <c r="B31" s="20"/>
      <c r="C31" s="3">
        <v>1497247</v>
      </c>
      <c r="D31" s="3">
        <v>1497247</v>
      </c>
      <c r="E31" s="3">
        <v>1497247</v>
      </c>
      <c r="F31" s="3">
        <v>1497247</v>
      </c>
      <c r="G31" s="3">
        <v>1497247</v>
      </c>
      <c r="H31" s="3">
        <v>1497283</v>
      </c>
      <c r="I31" s="3">
        <v>1497247</v>
      </c>
      <c r="J31" s="3">
        <v>1497247</v>
      </c>
      <c r="K31" s="3">
        <v>1497247</v>
      </c>
      <c r="L31" s="3">
        <v>1497247</v>
      </c>
      <c r="M31" s="3">
        <v>1497247</v>
      </c>
      <c r="N31" s="36">
        <v>1497247</v>
      </c>
      <c r="O31" s="6">
        <v>17967000</v>
      </c>
      <c r="P31" s="3">
        <v>19504413</v>
      </c>
      <c r="Q31" s="4">
        <v>20967251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1503481</v>
      </c>
      <c r="D33" s="3">
        <v>1503481</v>
      </c>
      <c r="E33" s="3">
        <v>1503481</v>
      </c>
      <c r="F33" s="3">
        <v>1503481</v>
      </c>
      <c r="G33" s="3">
        <v>1503481</v>
      </c>
      <c r="H33" s="3">
        <v>1503445</v>
      </c>
      <c r="I33" s="3">
        <v>1503481</v>
      </c>
      <c r="J33" s="3">
        <v>1503481</v>
      </c>
      <c r="K33" s="3">
        <v>1503481</v>
      </c>
      <c r="L33" s="3">
        <v>1503481</v>
      </c>
      <c r="M33" s="3">
        <v>1503481</v>
      </c>
      <c r="N33" s="4">
        <v>1503481</v>
      </c>
      <c r="O33" s="6">
        <v>18041736</v>
      </c>
      <c r="P33" s="3">
        <v>19424967</v>
      </c>
      <c r="Q33" s="4">
        <v>20864516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11808525</v>
      </c>
      <c r="D35" s="29">
        <f t="shared" si="1"/>
        <v>11808525</v>
      </c>
      <c r="E35" s="29">
        <f t="shared" si="1"/>
        <v>11808525</v>
      </c>
      <c r="F35" s="29">
        <f>SUM(F24:F34)</f>
        <v>11808525</v>
      </c>
      <c r="G35" s="29">
        <f>SUM(G24:G34)</f>
        <v>11808525</v>
      </c>
      <c r="H35" s="29">
        <f>SUM(H24:H34)</f>
        <v>11808508</v>
      </c>
      <c r="I35" s="29">
        <f>SUM(I24:I34)</f>
        <v>11808525</v>
      </c>
      <c r="J35" s="29">
        <f t="shared" si="1"/>
        <v>11808525</v>
      </c>
      <c r="K35" s="29">
        <f>SUM(K24:K34)</f>
        <v>11808525</v>
      </c>
      <c r="L35" s="29">
        <f>SUM(L24:L34)</f>
        <v>11808525</v>
      </c>
      <c r="M35" s="29">
        <f>SUM(M24:M34)</f>
        <v>11808525</v>
      </c>
      <c r="N35" s="32">
        <f t="shared" si="1"/>
        <v>11808525</v>
      </c>
      <c r="O35" s="31">
        <f t="shared" si="1"/>
        <v>141702283</v>
      </c>
      <c r="P35" s="29">
        <f t="shared" si="1"/>
        <v>152231162</v>
      </c>
      <c r="Q35" s="32">
        <f t="shared" si="1"/>
        <v>163631203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272916</v>
      </c>
      <c r="D37" s="42">
        <f t="shared" si="2"/>
        <v>272916</v>
      </c>
      <c r="E37" s="42">
        <f t="shared" si="2"/>
        <v>272916</v>
      </c>
      <c r="F37" s="42">
        <f>+F21-F35</f>
        <v>272916</v>
      </c>
      <c r="G37" s="42">
        <f>+G21-G35</f>
        <v>272916</v>
      </c>
      <c r="H37" s="42">
        <f>+H21-H35</f>
        <v>272930</v>
      </c>
      <c r="I37" s="42">
        <f>+I21-I35</f>
        <v>272916</v>
      </c>
      <c r="J37" s="42">
        <f t="shared" si="2"/>
        <v>272916</v>
      </c>
      <c r="K37" s="42">
        <f>+K21-K35</f>
        <v>272916</v>
      </c>
      <c r="L37" s="42">
        <f>+L21-L35</f>
        <v>272916</v>
      </c>
      <c r="M37" s="42">
        <f>+M21-M35</f>
        <v>272916</v>
      </c>
      <c r="N37" s="43">
        <f t="shared" si="2"/>
        <v>272916</v>
      </c>
      <c r="O37" s="44">
        <f t="shared" si="2"/>
        <v>3275006</v>
      </c>
      <c r="P37" s="42">
        <f t="shared" si="2"/>
        <v>-1046976</v>
      </c>
      <c r="Q37" s="43">
        <f t="shared" si="2"/>
        <v>-3745483</v>
      </c>
    </row>
    <row r="38" spans="1:17" ht="21" customHeight="1">
      <c r="A38" s="45" t="s">
        <v>52</v>
      </c>
      <c r="B38" s="25"/>
      <c r="C38" s="3">
        <v>2752750</v>
      </c>
      <c r="D38" s="3">
        <v>2752750</v>
      </c>
      <c r="E38" s="3">
        <v>2752750</v>
      </c>
      <c r="F38" s="3">
        <v>2752750</v>
      </c>
      <c r="G38" s="3">
        <v>2752750</v>
      </c>
      <c r="H38" s="3">
        <v>2752750</v>
      </c>
      <c r="I38" s="3">
        <v>2752750</v>
      </c>
      <c r="J38" s="3">
        <v>2752750</v>
      </c>
      <c r="K38" s="3">
        <v>2752750</v>
      </c>
      <c r="L38" s="3">
        <v>2752750</v>
      </c>
      <c r="M38" s="3">
        <v>2752750</v>
      </c>
      <c r="N38" s="4">
        <v>2752750</v>
      </c>
      <c r="O38" s="6">
        <v>33033000</v>
      </c>
      <c r="P38" s="3">
        <v>33820000</v>
      </c>
      <c r="Q38" s="4">
        <v>34951000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3025666</v>
      </c>
      <c r="D41" s="50">
        <f t="shared" si="3"/>
        <v>3025666</v>
      </c>
      <c r="E41" s="50">
        <f t="shared" si="3"/>
        <v>3025666</v>
      </c>
      <c r="F41" s="50">
        <f>SUM(F37:F40)</f>
        <v>3025666</v>
      </c>
      <c r="G41" s="50">
        <f>SUM(G37:G40)</f>
        <v>3025666</v>
      </c>
      <c r="H41" s="50">
        <f>SUM(H37:H40)</f>
        <v>3025680</v>
      </c>
      <c r="I41" s="50">
        <f>SUM(I37:I40)</f>
        <v>3025666</v>
      </c>
      <c r="J41" s="50">
        <f t="shared" si="3"/>
        <v>3025666</v>
      </c>
      <c r="K41" s="50">
        <f>SUM(K37:K40)</f>
        <v>3025666</v>
      </c>
      <c r="L41" s="50">
        <f>SUM(L37:L40)</f>
        <v>3025666</v>
      </c>
      <c r="M41" s="50">
        <f>SUM(M37:M40)</f>
        <v>3025666</v>
      </c>
      <c r="N41" s="51">
        <f t="shared" si="3"/>
        <v>3025666</v>
      </c>
      <c r="O41" s="52">
        <f t="shared" si="3"/>
        <v>36308006</v>
      </c>
      <c r="P41" s="50">
        <f t="shared" si="3"/>
        <v>32773024</v>
      </c>
      <c r="Q41" s="51">
        <f t="shared" si="3"/>
        <v>31205517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3025666</v>
      </c>
      <c r="D43" s="57">
        <f t="shared" si="4"/>
        <v>3025666</v>
      </c>
      <c r="E43" s="57">
        <f t="shared" si="4"/>
        <v>3025666</v>
      </c>
      <c r="F43" s="57">
        <f>+F41-F42</f>
        <v>3025666</v>
      </c>
      <c r="G43" s="57">
        <f>+G41-G42</f>
        <v>3025666</v>
      </c>
      <c r="H43" s="57">
        <f>+H41-H42</f>
        <v>3025680</v>
      </c>
      <c r="I43" s="57">
        <f>+I41-I42</f>
        <v>3025666</v>
      </c>
      <c r="J43" s="57">
        <f t="shared" si="4"/>
        <v>3025666</v>
      </c>
      <c r="K43" s="57">
        <f>+K41-K42</f>
        <v>3025666</v>
      </c>
      <c r="L43" s="57">
        <f>+L41-L42</f>
        <v>3025666</v>
      </c>
      <c r="M43" s="57">
        <f>+M41-M42</f>
        <v>3025666</v>
      </c>
      <c r="N43" s="58">
        <f t="shared" si="4"/>
        <v>3025666</v>
      </c>
      <c r="O43" s="59">
        <f t="shared" si="4"/>
        <v>36308006</v>
      </c>
      <c r="P43" s="57">
        <f t="shared" si="4"/>
        <v>32773024</v>
      </c>
      <c r="Q43" s="58">
        <f t="shared" si="4"/>
        <v>31205517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3025666</v>
      </c>
      <c r="D45" s="50">
        <f t="shared" si="5"/>
        <v>3025666</v>
      </c>
      <c r="E45" s="50">
        <f t="shared" si="5"/>
        <v>3025666</v>
      </c>
      <c r="F45" s="50">
        <f>SUM(F43:F44)</f>
        <v>3025666</v>
      </c>
      <c r="G45" s="50">
        <f>SUM(G43:G44)</f>
        <v>3025666</v>
      </c>
      <c r="H45" s="50">
        <f>SUM(H43:H44)</f>
        <v>3025680</v>
      </c>
      <c r="I45" s="50">
        <f>SUM(I43:I44)</f>
        <v>3025666</v>
      </c>
      <c r="J45" s="50">
        <f t="shared" si="5"/>
        <v>3025666</v>
      </c>
      <c r="K45" s="50">
        <f>SUM(K43:K44)</f>
        <v>3025666</v>
      </c>
      <c r="L45" s="50">
        <f>SUM(L43:L44)</f>
        <v>3025666</v>
      </c>
      <c r="M45" s="50">
        <f>SUM(M43:M44)</f>
        <v>3025666</v>
      </c>
      <c r="N45" s="51">
        <f t="shared" si="5"/>
        <v>3025666</v>
      </c>
      <c r="O45" s="52">
        <f t="shared" si="5"/>
        <v>36308006</v>
      </c>
      <c r="P45" s="50">
        <f t="shared" si="5"/>
        <v>32773024</v>
      </c>
      <c r="Q45" s="51">
        <f t="shared" si="5"/>
        <v>31205517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3025666</v>
      </c>
      <c r="D47" s="63">
        <f t="shared" si="6"/>
        <v>3025666</v>
      </c>
      <c r="E47" s="63">
        <f t="shared" si="6"/>
        <v>3025666</v>
      </c>
      <c r="F47" s="63">
        <f>SUM(F45:F46)</f>
        <v>3025666</v>
      </c>
      <c r="G47" s="63">
        <f>SUM(G45:G46)</f>
        <v>3025666</v>
      </c>
      <c r="H47" s="63">
        <f>SUM(H45:H46)</f>
        <v>3025680</v>
      </c>
      <c r="I47" s="63">
        <f>SUM(I45:I46)</f>
        <v>3025666</v>
      </c>
      <c r="J47" s="63">
        <f t="shared" si="6"/>
        <v>3025666</v>
      </c>
      <c r="K47" s="63">
        <f>SUM(K45:K46)</f>
        <v>3025666</v>
      </c>
      <c r="L47" s="63">
        <f>SUM(L45:L46)</f>
        <v>3025666</v>
      </c>
      <c r="M47" s="63">
        <f>SUM(M45:M46)</f>
        <v>3025666</v>
      </c>
      <c r="N47" s="64">
        <f t="shared" si="6"/>
        <v>3025666</v>
      </c>
      <c r="O47" s="65">
        <f t="shared" si="6"/>
        <v>36308006</v>
      </c>
      <c r="P47" s="63">
        <f t="shared" si="6"/>
        <v>32773024</v>
      </c>
      <c r="Q47" s="66">
        <f t="shared" si="6"/>
        <v>31205517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2379167</v>
      </c>
      <c r="D5" s="3">
        <v>2379167</v>
      </c>
      <c r="E5" s="3">
        <v>2379167</v>
      </c>
      <c r="F5" s="3">
        <v>2379167</v>
      </c>
      <c r="G5" s="3">
        <v>2379167</v>
      </c>
      <c r="H5" s="3">
        <v>2379163</v>
      </c>
      <c r="I5" s="3">
        <v>2379167</v>
      </c>
      <c r="J5" s="3">
        <v>2379167</v>
      </c>
      <c r="K5" s="3">
        <v>2379167</v>
      </c>
      <c r="L5" s="3">
        <v>2379167</v>
      </c>
      <c r="M5" s="3">
        <v>2379167</v>
      </c>
      <c r="N5" s="4">
        <v>2379167</v>
      </c>
      <c r="O5" s="5">
        <v>28550000</v>
      </c>
      <c r="P5" s="3">
        <v>30091699</v>
      </c>
      <c r="Q5" s="4">
        <v>31716651</v>
      </c>
    </row>
    <row r="6" spans="1:17" ht="13.5">
      <c r="A6" s="19" t="s">
        <v>24</v>
      </c>
      <c r="B6" s="20"/>
      <c r="C6" s="3">
        <v>1333333</v>
      </c>
      <c r="D6" s="3">
        <v>1333333</v>
      </c>
      <c r="E6" s="3">
        <v>1333333</v>
      </c>
      <c r="F6" s="3">
        <v>1333333</v>
      </c>
      <c r="G6" s="3">
        <v>1333333</v>
      </c>
      <c r="H6" s="3">
        <v>1333337</v>
      </c>
      <c r="I6" s="3">
        <v>1333333</v>
      </c>
      <c r="J6" s="3">
        <v>1333333</v>
      </c>
      <c r="K6" s="3">
        <v>1333333</v>
      </c>
      <c r="L6" s="3">
        <v>1333333</v>
      </c>
      <c r="M6" s="3">
        <v>1333333</v>
      </c>
      <c r="N6" s="4">
        <v>1333333</v>
      </c>
      <c r="O6" s="6">
        <v>16000000</v>
      </c>
      <c r="P6" s="3">
        <v>16864000</v>
      </c>
      <c r="Q6" s="4">
        <v>17774656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68333</v>
      </c>
      <c r="D9" s="22">
        <v>68333</v>
      </c>
      <c r="E9" s="22">
        <v>68333</v>
      </c>
      <c r="F9" s="22">
        <v>68333</v>
      </c>
      <c r="G9" s="22">
        <v>68333</v>
      </c>
      <c r="H9" s="22">
        <v>68337</v>
      </c>
      <c r="I9" s="22">
        <v>68333</v>
      </c>
      <c r="J9" s="22">
        <v>68333</v>
      </c>
      <c r="K9" s="22">
        <v>68333</v>
      </c>
      <c r="L9" s="22">
        <v>68333</v>
      </c>
      <c r="M9" s="22">
        <v>68333</v>
      </c>
      <c r="N9" s="23">
        <v>68333</v>
      </c>
      <c r="O9" s="24">
        <v>820000</v>
      </c>
      <c r="P9" s="22">
        <v>864280</v>
      </c>
      <c r="Q9" s="23">
        <v>910952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100000</v>
      </c>
      <c r="D11" s="3">
        <v>100000</v>
      </c>
      <c r="E11" s="3">
        <v>100000</v>
      </c>
      <c r="F11" s="3">
        <v>100000</v>
      </c>
      <c r="G11" s="3">
        <v>100000</v>
      </c>
      <c r="H11" s="3">
        <v>100000</v>
      </c>
      <c r="I11" s="3">
        <v>100000</v>
      </c>
      <c r="J11" s="3">
        <v>100000</v>
      </c>
      <c r="K11" s="3">
        <v>100000</v>
      </c>
      <c r="L11" s="3">
        <v>100000</v>
      </c>
      <c r="M11" s="3">
        <v>100000</v>
      </c>
      <c r="N11" s="4">
        <v>100000</v>
      </c>
      <c r="O11" s="6">
        <v>1200000</v>
      </c>
      <c r="P11" s="3">
        <v>1264800</v>
      </c>
      <c r="Q11" s="4">
        <v>1333099</v>
      </c>
    </row>
    <row r="12" spans="1:17" ht="13.5">
      <c r="A12" s="19" t="s">
        <v>29</v>
      </c>
      <c r="B12" s="25"/>
      <c r="C12" s="3">
        <v>108333</v>
      </c>
      <c r="D12" s="3">
        <v>108333</v>
      </c>
      <c r="E12" s="3">
        <v>108333</v>
      </c>
      <c r="F12" s="3">
        <v>108333</v>
      </c>
      <c r="G12" s="3">
        <v>108333</v>
      </c>
      <c r="H12" s="3">
        <v>108337</v>
      </c>
      <c r="I12" s="3">
        <v>108333</v>
      </c>
      <c r="J12" s="3">
        <v>108333</v>
      </c>
      <c r="K12" s="3">
        <v>108333</v>
      </c>
      <c r="L12" s="3">
        <v>108333</v>
      </c>
      <c r="M12" s="3">
        <v>108333</v>
      </c>
      <c r="N12" s="4">
        <v>108333</v>
      </c>
      <c r="O12" s="6">
        <v>1300000</v>
      </c>
      <c r="P12" s="3">
        <v>1370200</v>
      </c>
      <c r="Q12" s="4">
        <v>1444191</v>
      </c>
    </row>
    <row r="13" spans="1:17" ht="13.5">
      <c r="A13" s="19" t="s">
        <v>30</v>
      </c>
      <c r="B13" s="25"/>
      <c r="C13" s="3">
        <v>116667</v>
      </c>
      <c r="D13" s="3">
        <v>116667</v>
      </c>
      <c r="E13" s="3">
        <v>116667</v>
      </c>
      <c r="F13" s="3">
        <v>116667</v>
      </c>
      <c r="G13" s="3">
        <v>116667</v>
      </c>
      <c r="H13" s="3">
        <v>116663</v>
      </c>
      <c r="I13" s="3">
        <v>116667</v>
      </c>
      <c r="J13" s="3">
        <v>116667</v>
      </c>
      <c r="K13" s="3">
        <v>116667</v>
      </c>
      <c r="L13" s="3">
        <v>116667</v>
      </c>
      <c r="M13" s="3">
        <v>116667</v>
      </c>
      <c r="N13" s="4">
        <v>116667</v>
      </c>
      <c r="O13" s="6">
        <v>1400000</v>
      </c>
      <c r="P13" s="3">
        <v>1475600</v>
      </c>
      <c r="Q13" s="4">
        <v>1555282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1417</v>
      </c>
      <c r="D15" s="3">
        <v>1417</v>
      </c>
      <c r="E15" s="3">
        <v>1417</v>
      </c>
      <c r="F15" s="3">
        <v>1417</v>
      </c>
      <c r="G15" s="3">
        <v>1417</v>
      </c>
      <c r="H15" s="3">
        <v>1413</v>
      </c>
      <c r="I15" s="3">
        <v>1417</v>
      </c>
      <c r="J15" s="3">
        <v>1417</v>
      </c>
      <c r="K15" s="3">
        <v>1417</v>
      </c>
      <c r="L15" s="3">
        <v>1417</v>
      </c>
      <c r="M15" s="3">
        <v>1417</v>
      </c>
      <c r="N15" s="4">
        <v>1417</v>
      </c>
      <c r="O15" s="6">
        <v>17000</v>
      </c>
      <c r="P15" s="3">
        <v>17918</v>
      </c>
      <c r="Q15" s="4">
        <v>18886</v>
      </c>
    </row>
    <row r="16" spans="1:17" ht="13.5">
      <c r="A16" s="19" t="s">
        <v>33</v>
      </c>
      <c r="B16" s="25"/>
      <c r="C16" s="3">
        <v>3333</v>
      </c>
      <c r="D16" s="3">
        <v>3333</v>
      </c>
      <c r="E16" s="3">
        <v>3333</v>
      </c>
      <c r="F16" s="3">
        <v>3333</v>
      </c>
      <c r="G16" s="3">
        <v>3333</v>
      </c>
      <c r="H16" s="3">
        <v>3337</v>
      </c>
      <c r="I16" s="3">
        <v>3333</v>
      </c>
      <c r="J16" s="3">
        <v>3333</v>
      </c>
      <c r="K16" s="3">
        <v>3333</v>
      </c>
      <c r="L16" s="3">
        <v>3333</v>
      </c>
      <c r="M16" s="3">
        <v>3333</v>
      </c>
      <c r="N16" s="4">
        <v>3333</v>
      </c>
      <c r="O16" s="6">
        <v>40000</v>
      </c>
      <c r="P16" s="3">
        <v>42160</v>
      </c>
      <c r="Q16" s="4">
        <v>44437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8891417</v>
      </c>
      <c r="D18" s="3">
        <v>8891417</v>
      </c>
      <c r="E18" s="3">
        <v>8891417</v>
      </c>
      <c r="F18" s="3">
        <v>8891417</v>
      </c>
      <c r="G18" s="3">
        <v>8891417</v>
      </c>
      <c r="H18" s="3">
        <v>8891413</v>
      </c>
      <c r="I18" s="3">
        <v>8891417</v>
      </c>
      <c r="J18" s="3">
        <v>8891417</v>
      </c>
      <c r="K18" s="3">
        <v>8891417</v>
      </c>
      <c r="L18" s="3">
        <v>8891417</v>
      </c>
      <c r="M18" s="3">
        <v>8891417</v>
      </c>
      <c r="N18" s="4">
        <v>8891417</v>
      </c>
      <c r="O18" s="6">
        <v>106697000</v>
      </c>
      <c r="P18" s="3">
        <v>111626000</v>
      </c>
      <c r="Q18" s="4">
        <v>117088000</v>
      </c>
    </row>
    <row r="19" spans="1:17" ht="13.5">
      <c r="A19" s="19" t="s">
        <v>36</v>
      </c>
      <c r="B19" s="25"/>
      <c r="C19" s="22">
        <v>33251</v>
      </c>
      <c r="D19" s="22">
        <v>33251</v>
      </c>
      <c r="E19" s="22">
        <v>33251</v>
      </c>
      <c r="F19" s="22">
        <v>33251</v>
      </c>
      <c r="G19" s="22">
        <v>33251</v>
      </c>
      <c r="H19" s="22">
        <v>33239</v>
      </c>
      <c r="I19" s="22">
        <v>33251</v>
      </c>
      <c r="J19" s="22">
        <v>33251</v>
      </c>
      <c r="K19" s="22">
        <v>33251</v>
      </c>
      <c r="L19" s="22">
        <v>33251</v>
      </c>
      <c r="M19" s="22">
        <v>33251</v>
      </c>
      <c r="N19" s="23">
        <v>33251</v>
      </c>
      <c r="O19" s="24">
        <v>399000</v>
      </c>
      <c r="P19" s="22">
        <v>420546</v>
      </c>
      <c r="Q19" s="23">
        <v>443255</v>
      </c>
    </row>
    <row r="20" spans="1:17" ht="13.5">
      <c r="A20" s="19" t="s">
        <v>37</v>
      </c>
      <c r="B20" s="25"/>
      <c r="C20" s="3">
        <v>29167</v>
      </c>
      <c r="D20" s="3">
        <v>29167</v>
      </c>
      <c r="E20" s="3">
        <v>29167</v>
      </c>
      <c r="F20" s="3">
        <v>29167</v>
      </c>
      <c r="G20" s="3">
        <v>29167</v>
      </c>
      <c r="H20" s="3">
        <v>29163</v>
      </c>
      <c r="I20" s="3">
        <v>29167</v>
      </c>
      <c r="J20" s="3">
        <v>29167</v>
      </c>
      <c r="K20" s="3">
        <v>29167</v>
      </c>
      <c r="L20" s="3">
        <v>29167</v>
      </c>
      <c r="M20" s="3">
        <v>29167</v>
      </c>
      <c r="N20" s="26">
        <v>29167</v>
      </c>
      <c r="O20" s="6">
        <v>350000</v>
      </c>
      <c r="P20" s="3">
        <v>368900</v>
      </c>
      <c r="Q20" s="4">
        <v>388821</v>
      </c>
    </row>
    <row r="21" spans="1:17" ht="25.5">
      <c r="A21" s="27" t="s">
        <v>38</v>
      </c>
      <c r="B21" s="28"/>
      <c r="C21" s="29">
        <f aca="true" t="shared" si="0" ref="C21:Q21">SUM(C5:C20)</f>
        <v>13064418</v>
      </c>
      <c r="D21" s="29">
        <f t="shared" si="0"/>
        <v>13064418</v>
      </c>
      <c r="E21" s="29">
        <f t="shared" si="0"/>
        <v>13064418</v>
      </c>
      <c r="F21" s="29">
        <f>SUM(F5:F20)</f>
        <v>13064418</v>
      </c>
      <c r="G21" s="29">
        <f>SUM(G5:G20)</f>
        <v>13064418</v>
      </c>
      <c r="H21" s="29">
        <f>SUM(H5:H20)</f>
        <v>13064402</v>
      </c>
      <c r="I21" s="29">
        <f>SUM(I5:I20)</f>
        <v>13064418</v>
      </c>
      <c r="J21" s="29">
        <f t="shared" si="0"/>
        <v>13064418</v>
      </c>
      <c r="K21" s="29">
        <f>SUM(K5:K20)</f>
        <v>13064418</v>
      </c>
      <c r="L21" s="29">
        <f>SUM(L5:L20)</f>
        <v>13064418</v>
      </c>
      <c r="M21" s="29">
        <f>SUM(M5:M20)</f>
        <v>13064418</v>
      </c>
      <c r="N21" s="30">
        <f t="shared" si="0"/>
        <v>13064418</v>
      </c>
      <c r="O21" s="31">
        <f t="shared" si="0"/>
        <v>156773000</v>
      </c>
      <c r="P21" s="29">
        <f t="shared" si="0"/>
        <v>164406103</v>
      </c>
      <c r="Q21" s="32">
        <f t="shared" si="0"/>
        <v>172718230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4618577</v>
      </c>
      <c r="D24" s="3">
        <v>4618577</v>
      </c>
      <c r="E24" s="3">
        <v>4618577</v>
      </c>
      <c r="F24" s="3">
        <v>4618577</v>
      </c>
      <c r="G24" s="3">
        <v>4618577</v>
      </c>
      <c r="H24" s="3">
        <v>4618579</v>
      </c>
      <c r="I24" s="3">
        <v>4618577</v>
      </c>
      <c r="J24" s="3">
        <v>4618577</v>
      </c>
      <c r="K24" s="3">
        <v>4618577</v>
      </c>
      <c r="L24" s="3">
        <v>4618577</v>
      </c>
      <c r="M24" s="3">
        <v>4618577</v>
      </c>
      <c r="N24" s="36">
        <v>4618577</v>
      </c>
      <c r="O24" s="6">
        <v>55422926</v>
      </c>
      <c r="P24" s="3">
        <v>58415766</v>
      </c>
      <c r="Q24" s="4">
        <v>61570212</v>
      </c>
    </row>
    <row r="25" spans="1:17" ht="13.5">
      <c r="A25" s="21" t="s">
        <v>41</v>
      </c>
      <c r="B25" s="20"/>
      <c r="C25" s="3">
        <v>801954</v>
      </c>
      <c r="D25" s="3">
        <v>801954</v>
      </c>
      <c r="E25" s="3">
        <v>801954</v>
      </c>
      <c r="F25" s="3">
        <v>801954</v>
      </c>
      <c r="G25" s="3">
        <v>801954</v>
      </c>
      <c r="H25" s="3">
        <v>801997</v>
      </c>
      <c r="I25" s="3">
        <v>801954</v>
      </c>
      <c r="J25" s="3">
        <v>801954</v>
      </c>
      <c r="K25" s="3">
        <v>801954</v>
      </c>
      <c r="L25" s="3">
        <v>801954</v>
      </c>
      <c r="M25" s="3">
        <v>801954</v>
      </c>
      <c r="N25" s="4">
        <v>801954</v>
      </c>
      <c r="O25" s="6">
        <v>9623491</v>
      </c>
      <c r="P25" s="3">
        <v>10143155</v>
      </c>
      <c r="Q25" s="4">
        <v>10690890</v>
      </c>
    </row>
    <row r="26" spans="1:17" ht="13.5">
      <c r="A26" s="21" t="s">
        <v>42</v>
      </c>
      <c r="B26" s="20"/>
      <c r="C26" s="3">
        <v>333333</v>
      </c>
      <c r="D26" s="3">
        <v>333333</v>
      </c>
      <c r="E26" s="3">
        <v>333333</v>
      </c>
      <c r="F26" s="3">
        <v>333333</v>
      </c>
      <c r="G26" s="3">
        <v>333333</v>
      </c>
      <c r="H26" s="3">
        <v>333337</v>
      </c>
      <c r="I26" s="3">
        <v>333333</v>
      </c>
      <c r="J26" s="3">
        <v>333333</v>
      </c>
      <c r="K26" s="3">
        <v>333333</v>
      </c>
      <c r="L26" s="3">
        <v>333333</v>
      </c>
      <c r="M26" s="3">
        <v>333333</v>
      </c>
      <c r="N26" s="4">
        <v>333333</v>
      </c>
      <c r="O26" s="6">
        <v>4000000</v>
      </c>
      <c r="P26" s="3">
        <v>4216000</v>
      </c>
      <c r="Q26" s="4">
        <v>4443664</v>
      </c>
    </row>
    <row r="27" spans="1:17" ht="13.5">
      <c r="A27" s="21" t="s">
        <v>43</v>
      </c>
      <c r="B27" s="20"/>
      <c r="C27" s="3">
        <v>1166667</v>
      </c>
      <c r="D27" s="3">
        <v>1166667</v>
      </c>
      <c r="E27" s="3">
        <v>1166667</v>
      </c>
      <c r="F27" s="3">
        <v>1166667</v>
      </c>
      <c r="G27" s="3">
        <v>1166667</v>
      </c>
      <c r="H27" s="3">
        <v>1166663</v>
      </c>
      <c r="I27" s="3">
        <v>1166667</v>
      </c>
      <c r="J27" s="3">
        <v>1166667</v>
      </c>
      <c r="K27" s="3">
        <v>1166667</v>
      </c>
      <c r="L27" s="3">
        <v>1166667</v>
      </c>
      <c r="M27" s="3">
        <v>1166667</v>
      </c>
      <c r="N27" s="36">
        <v>1166667</v>
      </c>
      <c r="O27" s="6">
        <v>14000000</v>
      </c>
      <c r="P27" s="3">
        <v>14756000</v>
      </c>
      <c r="Q27" s="4">
        <v>15552825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1083333</v>
      </c>
      <c r="D29" s="3">
        <v>1083333</v>
      </c>
      <c r="E29" s="3">
        <v>1083333</v>
      </c>
      <c r="F29" s="3">
        <v>1083333</v>
      </c>
      <c r="G29" s="3">
        <v>1083333</v>
      </c>
      <c r="H29" s="3">
        <v>1083337</v>
      </c>
      <c r="I29" s="3">
        <v>1083333</v>
      </c>
      <c r="J29" s="3">
        <v>1083333</v>
      </c>
      <c r="K29" s="3">
        <v>1083333</v>
      </c>
      <c r="L29" s="3">
        <v>1083333</v>
      </c>
      <c r="M29" s="3">
        <v>1083333</v>
      </c>
      <c r="N29" s="36">
        <v>1083333</v>
      </c>
      <c r="O29" s="6">
        <v>13000000</v>
      </c>
      <c r="P29" s="3">
        <v>13702000</v>
      </c>
      <c r="Q29" s="4">
        <v>14441908</v>
      </c>
    </row>
    <row r="30" spans="1:17" ht="13.5">
      <c r="A30" s="21" t="s">
        <v>46</v>
      </c>
      <c r="B30" s="20"/>
      <c r="C30" s="3">
        <v>109167</v>
      </c>
      <c r="D30" s="3">
        <v>109167</v>
      </c>
      <c r="E30" s="3">
        <v>109167</v>
      </c>
      <c r="F30" s="3">
        <v>109167</v>
      </c>
      <c r="G30" s="3">
        <v>109167</v>
      </c>
      <c r="H30" s="3">
        <v>109163</v>
      </c>
      <c r="I30" s="3">
        <v>109167</v>
      </c>
      <c r="J30" s="3">
        <v>109167</v>
      </c>
      <c r="K30" s="3">
        <v>109167</v>
      </c>
      <c r="L30" s="3">
        <v>109167</v>
      </c>
      <c r="M30" s="3">
        <v>109167</v>
      </c>
      <c r="N30" s="4">
        <v>109167</v>
      </c>
      <c r="O30" s="6">
        <v>1310000</v>
      </c>
      <c r="P30" s="3">
        <v>1380740</v>
      </c>
      <c r="Q30" s="4">
        <v>1455300</v>
      </c>
    </row>
    <row r="31" spans="1:17" ht="13.5">
      <c r="A31" s="21" t="s">
        <v>47</v>
      </c>
      <c r="B31" s="20"/>
      <c r="C31" s="3">
        <v>3355631</v>
      </c>
      <c r="D31" s="3">
        <v>3355631</v>
      </c>
      <c r="E31" s="3">
        <v>3355631</v>
      </c>
      <c r="F31" s="3">
        <v>3355631</v>
      </c>
      <c r="G31" s="3">
        <v>3355631</v>
      </c>
      <c r="H31" s="3">
        <v>3355651</v>
      </c>
      <c r="I31" s="3">
        <v>3355631</v>
      </c>
      <c r="J31" s="3">
        <v>3355631</v>
      </c>
      <c r="K31" s="3">
        <v>3355631</v>
      </c>
      <c r="L31" s="3">
        <v>3355631</v>
      </c>
      <c r="M31" s="3">
        <v>3355631</v>
      </c>
      <c r="N31" s="36">
        <v>3355631</v>
      </c>
      <c r="O31" s="6">
        <v>40267592</v>
      </c>
      <c r="P31" s="3">
        <v>42442043</v>
      </c>
      <c r="Q31" s="4">
        <v>44733911</v>
      </c>
    </row>
    <row r="32" spans="1:17" ht="13.5">
      <c r="A32" s="21" t="s">
        <v>35</v>
      </c>
      <c r="B32" s="20"/>
      <c r="C32" s="3">
        <v>145833</v>
      </c>
      <c r="D32" s="3">
        <v>145833</v>
      </c>
      <c r="E32" s="3">
        <v>145833</v>
      </c>
      <c r="F32" s="3">
        <v>145833</v>
      </c>
      <c r="G32" s="3">
        <v>145833</v>
      </c>
      <c r="H32" s="3">
        <v>145837</v>
      </c>
      <c r="I32" s="3">
        <v>145833</v>
      </c>
      <c r="J32" s="3">
        <v>145833</v>
      </c>
      <c r="K32" s="3">
        <v>145833</v>
      </c>
      <c r="L32" s="3">
        <v>145833</v>
      </c>
      <c r="M32" s="3">
        <v>145833</v>
      </c>
      <c r="N32" s="4">
        <v>145833</v>
      </c>
      <c r="O32" s="6">
        <v>1750000</v>
      </c>
      <c r="P32" s="3">
        <v>1844500</v>
      </c>
      <c r="Q32" s="4">
        <v>1944103</v>
      </c>
    </row>
    <row r="33" spans="1:17" ht="13.5">
      <c r="A33" s="21" t="s">
        <v>48</v>
      </c>
      <c r="B33" s="20"/>
      <c r="C33" s="3">
        <v>1753094</v>
      </c>
      <c r="D33" s="3">
        <v>1753094</v>
      </c>
      <c r="E33" s="3">
        <v>1753094</v>
      </c>
      <c r="F33" s="3">
        <v>1753094</v>
      </c>
      <c r="G33" s="3">
        <v>1753094</v>
      </c>
      <c r="H33" s="3">
        <v>1753103</v>
      </c>
      <c r="I33" s="3">
        <v>1753094</v>
      </c>
      <c r="J33" s="3">
        <v>1753094</v>
      </c>
      <c r="K33" s="3">
        <v>1753094</v>
      </c>
      <c r="L33" s="3">
        <v>1753094</v>
      </c>
      <c r="M33" s="3">
        <v>1753094</v>
      </c>
      <c r="N33" s="4">
        <v>1753094</v>
      </c>
      <c r="O33" s="6">
        <v>21037137</v>
      </c>
      <c r="P33" s="3">
        <v>22173142</v>
      </c>
      <c r="Q33" s="4">
        <v>23370487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13367589</v>
      </c>
      <c r="D35" s="29">
        <f t="shared" si="1"/>
        <v>13367589</v>
      </c>
      <c r="E35" s="29">
        <f t="shared" si="1"/>
        <v>13367589</v>
      </c>
      <c r="F35" s="29">
        <f>SUM(F24:F34)</f>
        <v>13367589</v>
      </c>
      <c r="G35" s="29">
        <f>SUM(G24:G34)</f>
        <v>13367589</v>
      </c>
      <c r="H35" s="29">
        <f>SUM(H24:H34)</f>
        <v>13367667</v>
      </c>
      <c r="I35" s="29">
        <f>SUM(I24:I34)</f>
        <v>13367589</v>
      </c>
      <c r="J35" s="29">
        <f t="shared" si="1"/>
        <v>13367589</v>
      </c>
      <c r="K35" s="29">
        <f>SUM(K24:K34)</f>
        <v>13367589</v>
      </c>
      <c r="L35" s="29">
        <f>SUM(L24:L34)</f>
        <v>13367589</v>
      </c>
      <c r="M35" s="29">
        <f>SUM(M24:M34)</f>
        <v>13367589</v>
      </c>
      <c r="N35" s="32">
        <f t="shared" si="1"/>
        <v>13367589</v>
      </c>
      <c r="O35" s="31">
        <f t="shared" si="1"/>
        <v>160411146</v>
      </c>
      <c r="P35" s="29">
        <f t="shared" si="1"/>
        <v>169073346</v>
      </c>
      <c r="Q35" s="32">
        <f t="shared" si="1"/>
        <v>178203300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-303171</v>
      </c>
      <c r="D37" s="42">
        <f t="shared" si="2"/>
        <v>-303171</v>
      </c>
      <c r="E37" s="42">
        <f t="shared" si="2"/>
        <v>-303171</v>
      </c>
      <c r="F37" s="42">
        <f>+F21-F35</f>
        <v>-303171</v>
      </c>
      <c r="G37" s="42">
        <f>+G21-G35</f>
        <v>-303171</v>
      </c>
      <c r="H37" s="42">
        <f>+H21-H35</f>
        <v>-303265</v>
      </c>
      <c r="I37" s="42">
        <f>+I21-I35</f>
        <v>-303171</v>
      </c>
      <c r="J37" s="42">
        <f t="shared" si="2"/>
        <v>-303171</v>
      </c>
      <c r="K37" s="42">
        <f>+K21-K35</f>
        <v>-303171</v>
      </c>
      <c r="L37" s="42">
        <f>+L21-L35</f>
        <v>-303171</v>
      </c>
      <c r="M37" s="42">
        <f>+M21-M35</f>
        <v>-303171</v>
      </c>
      <c r="N37" s="43">
        <f t="shared" si="2"/>
        <v>-303171</v>
      </c>
      <c r="O37" s="44">
        <f t="shared" si="2"/>
        <v>-3638146</v>
      </c>
      <c r="P37" s="42">
        <f t="shared" si="2"/>
        <v>-4667243</v>
      </c>
      <c r="Q37" s="43">
        <f t="shared" si="2"/>
        <v>-5485070</v>
      </c>
    </row>
    <row r="38" spans="1:17" ht="21" customHeight="1">
      <c r="A38" s="45" t="s">
        <v>52</v>
      </c>
      <c r="B38" s="25"/>
      <c r="C38" s="3">
        <v>3319500</v>
      </c>
      <c r="D38" s="3">
        <v>3319500</v>
      </c>
      <c r="E38" s="3">
        <v>3319500</v>
      </c>
      <c r="F38" s="3">
        <v>3319500</v>
      </c>
      <c r="G38" s="3">
        <v>3319500</v>
      </c>
      <c r="H38" s="3">
        <v>3319500</v>
      </c>
      <c r="I38" s="3">
        <v>3319500</v>
      </c>
      <c r="J38" s="3">
        <v>3319500</v>
      </c>
      <c r="K38" s="3">
        <v>3319500</v>
      </c>
      <c r="L38" s="3">
        <v>3319500</v>
      </c>
      <c r="M38" s="3">
        <v>3319500</v>
      </c>
      <c r="N38" s="4">
        <v>3319500</v>
      </c>
      <c r="O38" s="6">
        <v>39834000</v>
      </c>
      <c r="P38" s="3">
        <v>41911000</v>
      </c>
      <c r="Q38" s="4">
        <v>43459000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3016329</v>
      </c>
      <c r="D41" s="50">
        <f t="shared" si="3"/>
        <v>3016329</v>
      </c>
      <c r="E41" s="50">
        <f t="shared" si="3"/>
        <v>3016329</v>
      </c>
      <c r="F41" s="50">
        <f>SUM(F37:F40)</f>
        <v>3016329</v>
      </c>
      <c r="G41" s="50">
        <f>SUM(G37:G40)</f>
        <v>3016329</v>
      </c>
      <c r="H41" s="50">
        <f>SUM(H37:H40)</f>
        <v>3016235</v>
      </c>
      <c r="I41" s="50">
        <f>SUM(I37:I40)</f>
        <v>3016329</v>
      </c>
      <c r="J41" s="50">
        <f t="shared" si="3"/>
        <v>3016329</v>
      </c>
      <c r="K41" s="50">
        <f>SUM(K37:K40)</f>
        <v>3016329</v>
      </c>
      <c r="L41" s="50">
        <f>SUM(L37:L40)</f>
        <v>3016329</v>
      </c>
      <c r="M41" s="50">
        <f>SUM(M37:M40)</f>
        <v>3016329</v>
      </c>
      <c r="N41" s="51">
        <f t="shared" si="3"/>
        <v>3016329</v>
      </c>
      <c r="O41" s="52">
        <f t="shared" si="3"/>
        <v>36195854</v>
      </c>
      <c r="P41" s="50">
        <f t="shared" si="3"/>
        <v>37243757</v>
      </c>
      <c r="Q41" s="51">
        <f t="shared" si="3"/>
        <v>37973930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3016329</v>
      </c>
      <c r="D43" s="57">
        <f t="shared" si="4"/>
        <v>3016329</v>
      </c>
      <c r="E43" s="57">
        <f t="shared" si="4"/>
        <v>3016329</v>
      </c>
      <c r="F43" s="57">
        <f>+F41-F42</f>
        <v>3016329</v>
      </c>
      <c r="G43" s="57">
        <f>+G41-G42</f>
        <v>3016329</v>
      </c>
      <c r="H43" s="57">
        <f>+H41-H42</f>
        <v>3016235</v>
      </c>
      <c r="I43" s="57">
        <f>+I41-I42</f>
        <v>3016329</v>
      </c>
      <c r="J43" s="57">
        <f t="shared" si="4"/>
        <v>3016329</v>
      </c>
      <c r="K43" s="57">
        <f>+K41-K42</f>
        <v>3016329</v>
      </c>
      <c r="L43" s="57">
        <f>+L41-L42</f>
        <v>3016329</v>
      </c>
      <c r="M43" s="57">
        <f>+M41-M42</f>
        <v>3016329</v>
      </c>
      <c r="N43" s="58">
        <f t="shared" si="4"/>
        <v>3016329</v>
      </c>
      <c r="O43" s="59">
        <f t="shared" si="4"/>
        <v>36195854</v>
      </c>
      <c r="P43" s="57">
        <f t="shared" si="4"/>
        <v>37243757</v>
      </c>
      <c r="Q43" s="58">
        <f t="shared" si="4"/>
        <v>37973930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3016329</v>
      </c>
      <c r="D45" s="50">
        <f t="shared" si="5"/>
        <v>3016329</v>
      </c>
      <c r="E45" s="50">
        <f t="shared" si="5"/>
        <v>3016329</v>
      </c>
      <c r="F45" s="50">
        <f>SUM(F43:F44)</f>
        <v>3016329</v>
      </c>
      <c r="G45" s="50">
        <f>SUM(G43:G44)</f>
        <v>3016329</v>
      </c>
      <c r="H45" s="50">
        <f>SUM(H43:H44)</f>
        <v>3016235</v>
      </c>
      <c r="I45" s="50">
        <f>SUM(I43:I44)</f>
        <v>3016329</v>
      </c>
      <c r="J45" s="50">
        <f t="shared" si="5"/>
        <v>3016329</v>
      </c>
      <c r="K45" s="50">
        <f>SUM(K43:K44)</f>
        <v>3016329</v>
      </c>
      <c r="L45" s="50">
        <f>SUM(L43:L44)</f>
        <v>3016329</v>
      </c>
      <c r="M45" s="50">
        <f>SUM(M43:M44)</f>
        <v>3016329</v>
      </c>
      <c r="N45" s="51">
        <f t="shared" si="5"/>
        <v>3016329</v>
      </c>
      <c r="O45" s="52">
        <f t="shared" si="5"/>
        <v>36195854</v>
      </c>
      <c r="P45" s="50">
        <f t="shared" si="5"/>
        <v>37243757</v>
      </c>
      <c r="Q45" s="51">
        <f t="shared" si="5"/>
        <v>37973930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3016329</v>
      </c>
      <c r="D47" s="63">
        <f t="shared" si="6"/>
        <v>3016329</v>
      </c>
      <c r="E47" s="63">
        <f t="shared" si="6"/>
        <v>3016329</v>
      </c>
      <c r="F47" s="63">
        <f>SUM(F45:F46)</f>
        <v>3016329</v>
      </c>
      <c r="G47" s="63">
        <f>SUM(G45:G46)</f>
        <v>3016329</v>
      </c>
      <c r="H47" s="63">
        <f>SUM(H45:H46)</f>
        <v>3016235</v>
      </c>
      <c r="I47" s="63">
        <f>SUM(I45:I46)</f>
        <v>3016329</v>
      </c>
      <c r="J47" s="63">
        <f t="shared" si="6"/>
        <v>3016329</v>
      </c>
      <c r="K47" s="63">
        <f>SUM(K45:K46)</f>
        <v>3016329</v>
      </c>
      <c r="L47" s="63">
        <f>SUM(L45:L46)</f>
        <v>3016329</v>
      </c>
      <c r="M47" s="63">
        <f>SUM(M45:M46)</f>
        <v>3016329</v>
      </c>
      <c r="N47" s="64">
        <f t="shared" si="6"/>
        <v>3016329</v>
      </c>
      <c r="O47" s="65">
        <f t="shared" si="6"/>
        <v>36195854</v>
      </c>
      <c r="P47" s="63">
        <f t="shared" si="6"/>
        <v>37243757</v>
      </c>
      <c r="Q47" s="66">
        <f t="shared" si="6"/>
        <v>37973930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4415916</v>
      </c>
      <c r="D7" s="3">
        <v>4415916</v>
      </c>
      <c r="E7" s="3">
        <v>4415916</v>
      </c>
      <c r="F7" s="3">
        <v>4415916</v>
      </c>
      <c r="G7" s="3">
        <v>4415916</v>
      </c>
      <c r="H7" s="3">
        <v>4415916</v>
      </c>
      <c r="I7" s="3">
        <v>4415916</v>
      </c>
      <c r="J7" s="3">
        <v>4415916</v>
      </c>
      <c r="K7" s="3">
        <v>4415916</v>
      </c>
      <c r="L7" s="3">
        <v>4415916</v>
      </c>
      <c r="M7" s="3">
        <v>4415916</v>
      </c>
      <c r="N7" s="4">
        <v>4415895</v>
      </c>
      <c r="O7" s="6">
        <v>52990971</v>
      </c>
      <c r="P7" s="3">
        <v>56170431</v>
      </c>
      <c r="Q7" s="4">
        <v>59540657</v>
      </c>
    </row>
    <row r="8" spans="1:17" ht="13.5">
      <c r="A8" s="21" t="s">
        <v>26</v>
      </c>
      <c r="B8" s="20"/>
      <c r="C8" s="3">
        <v>661893</v>
      </c>
      <c r="D8" s="3">
        <v>661893</v>
      </c>
      <c r="E8" s="3">
        <v>661893</v>
      </c>
      <c r="F8" s="3">
        <v>661893</v>
      </c>
      <c r="G8" s="3">
        <v>661893</v>
      </c>
      <c r="H8" s="3">
        <v>661893</v>
      </c>
      <c r="I8" s="3">
        <v>661893</v>
      </c>
      <c r="J8" s="3">
        <v>661893</v>
      </c>
      <c r="K8" s="3">
        <v>661893</v>
      </c>
      <c r="L8" s="3">
        <v>661893</v>
      </c>
      <c r="M8" s="3">
        <v>661893</v>
      </c>
      <c r="N8" s="4">
        <v>661891</v>
      </c>
      <c r="O8" s="6">
        <v>7942714</v>
      </c>
      <c r="P8" s="3">
        <v>8419277</v>
      </c>
      <c r="Q8" s="4">
        <v>8924431</v>
      </c>
    </row>
    <row r="9" spans="1:17" ht="13.5">
      <c r="A9" s="21" t="s">
        <v>27</v>
      </c>
      <c r="B9" s="20"/>
      <c r="C9" s="22">
        <v>2527075</v>
      </c>
      <c r="D9" s="22">
        <v>3080786</v>
      </c>
      <c r="E9" s="22">
        <v>3007548</v>
      </c>
      <c r="F9" s="22">
        <v>2515044</v>
      </c>
      <c r="G9" s="22">
        <v>2578712</v>
      </c>
      <c r="H9" s="22">
        <v>2304960</v>
      </c>
      <c r="I9" s="22">
        <v>2700817</v>
      </c>
      <c r="J9" s="22">
        <v>2142376</v>
      </c>
      <c r="K9" s="22">
        <v>2473900</v>
      </c>
      <c r="L9" s="22">
        <v>2224565</v>
      </c>
      <c r="M9" s="22">
        <v>3140506</v>
      </c>
      <c r="N9" s="23">
        <v>2842299</v>
      </c>
      <c r="O9" s="24">
        <v>31538588</v>
      </c>
      <c r="P9" s="22">
        <v>33430903</v>
      </c>
      <c r="Q9" s="23">
        <v>35436757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9281</v>
      </c>
      <c r="D11" s="3">
        <v>9281</v>
      </c>
      <c r="E11" s="3">
        <v>9281</v>
      </c>
      <c r="F11" s="3">
        <v>9281</v>
      </c>
      <c r="G11" s="3">
        <v>9281</v>
      </c>
      <c r="H11" s="3">
        <v>9281</v>
      </c>
      <c r="I11" s="3">
        <v>9281</v>
      </c>
      <c r="J11" s="3">
        <v>9281</v>
      </c>
      <c r="K11" s="3">
        <v>9281</v>
      </c>
      <c r="L11" s="3">
        <v>9281</v>
      </c>
      <c r="M11" s="3">
        <v>9281</v>
      </c>
      <c r="N11" s="4">
        <v>9279</v>
      </c>
      <c r="O11" s="6">
        <v>111370</v>
      </c>
      <c r="P11" s="3">
        <v>115052</v>
      </c>
      <c r="Q11" s="4">
        <v>118955</v>
      </c>
    </row>
    <row r="12" spans="1:17" ht="13.5">
      <c r="A12" s="19" t="s">
        <v>29</v>
      </c>
      <c r="B12" s="25"/>
      <c r="C12" s="3">
        <v>2678771</v>
      </c>
      <c r="D12" s="3">
        <v>2678771</v>
      </c>
      <c r="E12" s="3">
        <v>2678771</v>
      </c>
      <c r="F12" s="3">
        <v>2678771</v>
      </c>
      <c r="G12" s="3">
        <v>2678771</v>
      </c>
      <c r="H12" s="3">
        <v>2678771</v>
      </c>
      <c r="I12" s="3">
        <v>2678771</v>
      </c>
      <c r="J12" s="3">
        <v>2678771</v>
      </c>
      <c r="K12" s="3">
        <v>2678771</v>
      </c>
      <c r="L12" s="3">
        <v>2678771</v>
      </c>
      <c r="M12" s="3">
        <v>2678771</v>
      </c>
      <c r="N12" s="4">
        <v>2678771</v>
      </c>
      <c r="O12" s="6">
        <v>32145252</v>
      </c>
      <c r="P12" s="3">
        <v>32909009</v>
      </c>
      <c r="Q12" s="4">
        <v>34883550</v>
      </c>
    </row>
    <row r="13" spans="1:17" ht="13.5">
      <c r="A13" s="19" t="s">
        <v>30</v>
      </c>
      <c r="B13" s="25"/>
      <c r="C13" s="3">
        <v>22086</v>
      </c>
      <c r="D13" s="3">
        <v>22086</v>
      </c>
      <c r="E13" s="3">
        <v>22086</v>
      </c>
      <c r="F13" s="3">
        <v>22086</v>
      </c>
      <c r="G13" s="3">
        <v>22086</v>
      </c>
      <c r="H13" s="3">
        <v>22086</v>
      </c>
      <c r="I13" s="3">
        <v>22086</v>
      </c>
      <c r="J13" s="3">
        <v>22086</v>
      </c>
      <c r="K13" s="3">
        <v>22086</v>
      </c>
      <c r="L13" s="3">
        <v>22086</v>
      </c>
      <c r="M13" s="3">
        <v>22086</v>
      </c>
      <c r="N13" s="4">
        <v>22086</v>
      </c>
      <c r="O13" s="6">
        <v>265032</v>
      </c>
      <c r="P13" s="3">
        <v>279771</v>
      </c>
      <c r="Q13" s="4">
        <v>295390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753</v>
      </c>
      <c r="D15" s="3">
        <v>753</v>
      </c>
      <c r="E15" s="3">
        <v>753</v>
      </c>
      <c r="F15" s="3">
        <v>753</v>
      </c>
      <c r="G15" s="3">
        <v>753</v>
      </c>
      <c r="H15" s="3">
        <v>753</v>
      </c>
      <c r="I15" s="3">
        <v>753</v>
      </c>
      <c r="J15" s="3">
        <v>753</v>
      </c>
      <c r="K15" s="3">
        <v>753</v>
      </c>
      <c r="L15" s="3">
        <v>753</v>
      </c>
      <c r="M15" s="3">
        <v>753</v>
      </c>
      <c r="N15" s="4">
        <v>746</v>
      </c>
      <c r="O15" s="6">
        <v>9029</v>
      </c>
      <c r="P15" s="3">
        <v>9569</v>
      </c>
      <c r="Q15" s="4">
        <v>10143</v>
      </c>
    </row>
    <row r="16" spans="1:17" ht="13.5">
      <c r="A16" s="19" t="s">
        <v>33</v>
      </c>
      <c r="B16" s="25"/>
      <c r="C16" s="3">
        <v>10000</v>
      </c>
      <c r="D16" s="3">
        <v>0</v>
      </c>
      <c r="E16" s="3">
        <v>55000</v>
      </c>
      <c r="F16" s="3">
        <v>5000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70000</v>
      </c>
      <c r="P16" s="3">
        <v>74200</v>
      </c>
      <c r="Q16" s="4">
        <v>78652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216049499</v>
      </c>
      <c r="D18" s="3">
        <v>1502683</v>
      </c>
      <c r="E18" s="3">
        <v>1509383</v>
      </c>
      <c r="F18" s="3">
        <v>1505083</v>
      </c>
      <c r="G18" s="3">
        <v>1493746</v>
      </c>
      <c r="H18" s="3">
        <v>173139553</v>
      </c>
      <c r="I18" s="3">
        <v>1497246</v>
      </c>
      <c r="J18" s="3">
        <v>1508683</v>
      </c>
      <c r="K18" s="3">
        <v>130232986</v>
      </c>
      <c r="L18" s="3">
        <v>1502683</v>
      </c>
      <c r="M18" s="3">
        <v>1491346</v>
      </c>
      <c r="N18" s="4">
        <v>1515354</v>
      </c>
      <c r="O18" s="6">
        <v>532948245</v>
      </c>
      <c r="P18" s="3">
        <v>577035000</v>
      </c>
      <c r="Q18" s="4">
        <v>632013000</v>
      </c>
    </row>
    <row r="19" spans="1:17" ht="13.5">
      <c r="A19" s="19" t="s">
        <v>36</v>
      </c>
      <c r="B19" s="25"/>
      <c r="C19" s="22">
        <v>1720481</v>
      </c>
      <c r="D19" s="22">
        <v>3199192</v>
      </c>
      <c r="E19" s="22">
        <v>2903450</v>
      </c>
      <c r="F19" s="22">
        <v>2607708</v>
      </c>
      <c r="G19" s="22">
        <v>3347063</v>
      </c>
      <c r="H19" s="22">
        <v>93899</v>
      </c>
      <c r="I19" s="22">
        <v>2607708</v>
      </c>
      <c r="J19" s="22">
        <v>3051321</v>
      </c>
      <c r="K19" s="22">
        <v>1720481</v>
      </c>
      <c r="L19" s="22">
        <v>2114816</v>
      </c>
      <c r="M19" s="22">
        <v>3513913</v>
      </c>
      <c r="N19" s="23">
        <v>2194404</v>
      </c>
      <c r="O19" s="24">
        <v>29074436</v>
      </c>
      <c r="P19" s="22">
        <v>33156034</v>
      </c>
      <c r="Q19" s="23">
        <v>33227735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228095755</v>
      </c>
      <c r="D21" s="29">
        <f t="shared" si="0"/>
        <v>15571361</v>
      </c>
      <c r="E21" s="29">
        <f t="shared" si="0"/>
        <v>15264081</v>
      </c>
      <c r="F21" s="29">
        <f>SUM(F5:F20)</f>
        <v>14421535</v>
      </c>
      <c r="G21" s="29">
        <f>SUM(G5:G20)</f>
        <v>15208221</v>
      </c>
      <c r="H21" s="29">
        <f>SUM(H5:H20)</f>
        <v>183327112</v>
      </c>
      <c r="I21" s="29">
        <f>SUM(I5:I20)</f>
        <v>14594471</v>
      </c>
      <c r="J21" s="29">
        <f t="shared" si="0"/>
        <v>14491080</v>
      </c>
      <c r="K21" s="29">
        <f>SUM(K5:K20)</f>
        <v>142216067</v>
      </c>
      <c r="L21" s="29">
        <f>SUM(L5:L20)</f>
        <v>13630764</v>
      </c>
      <c r="M21" s="29">
        <f>SUM(M5:M20)</f>
        <v>15934465</v>
      </c>
      <c r="N21" s="30">
        <f t="shared" si="0"/>
        <v>14340725</v>
      </c>
      <c r="O21" s="31">
        <f t="shared" si="0"/>
        <v>687095637</v>
      </c>
      <c r="P21" s="29">
        <f t="shared" si="0"/>
        <v>741599246</v>
      </c>
      <c r="Q21" s="32">
        <f t="shared" si="0"/>
        <v>804529270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18525037</v>
      </c>
      <c r="D24" s="3">
        <v>18525037</v>
      </c>
      <c r="E24" s="3">
        <v>18525037</v>
      </c>
      <c r="F24" s="3">
        <v>18550037</v>
      </c>
      <c r="G24" s="3">
        <v>28109302</v>
      </c>
      <c r="H24" s="3">
        <v>18525037</v>
      </c>
      <c r="I24" s="3">
        <v>18605037</v>
      </c>
      <c r="J24" s="3">
        <v>18525037</v>
      </c>
      <c r="K24" s="3">
        <v>18525038</v>
      </c>
      <c r="L24" s="3">
        <v>18525039</v>
      </c>
      <c r="M24" s="3">
        <v>18525040</v>
      </c>
      <c r="N24" s="36">
        <v>26087430</v>
      </c>
      <c r="O24" s="6">
        <v>239552108</v>
      </c>
      <c r="P24" s="3">
        <v>247067781</v>
      </c>
      <c r="Q24" s="4">
        <v>261253840</v>
      </c>
    </row>
    <row r="25" spans="1:17" ht="13.5">
      <c r="A25" s="21" t="s">
        <v>41</v>
      </c>
      <c r="B25" s="20"/>
      <c r="C25" s="3">
        <v>1141397</v>
      </c>
      <c r="D25" s="3">
        <v>1141397</v>
      </c>
      <c r="E25" s="3">
        <v>1141397</v>
      </c>
      <c r="F25" s="3">
        <v>1141397</v>
      </c>
      <c r="G25" s="3">
        <v>1141397</v>
      </c>
      <c r="H25" s="3">
        <v>1141397</v>
      </c>
      <c r="I25" s="3">
        <v>1141397</v>
      </c>
      <c r="J25" s="3">
        <v>1141397</v>
      </c>
      <c r="K25" s="3">
        <v>1141397</v>
      </c>
      <c r="L25" s="3">
        <v>1141397</v>
      </c>
      <c r="M25" s="3">
        <v>1141397</v>
      </c>
      <c r="N25" s="4">
        <v>1141367</v>
      </c>
      <c r="O25" s="6">
        <v>13696734</v>
      </c>
      <c r="P25" s="3">
        <v>14436372</v>
      </c>
      <c r="Q25" s="4">
        <v>15215953</v>
      </c>
    </row>
    <row r="26" spans="1:17" ht="13.5">
      <c r="A26" s="21" t="s">
        <v>42</v>
      </c>
      <c r="B26" s="20"/>
      <c r="C26" s="3">
        <v>22086</v>
      </c>
      <c r="D26" s="3">
        <v>22086</v>
      </c>
      <c r="E26" s="3">
        <v>22086</v>
      </c>
      <c r="F26" s="3">
        <v>22086</v>
      </c>
      <c r="G26" s="3">
        <v>22086</v>
      </c>
      <c r="H26" s="3">
        <v>22086</v>
      </c>
      <c r="I26" s="3">
        <v>22086</v>
      </c>
      <c r="J26" s="3">
        <v>22086</v>
      </c>
      <c r="K26" s="3">
        <v>22086</v>
      </c>
      <c r="L26" s="3">
        <v>22086</v>
      </c>
      <c r="M26" s="3">
        <v>22086</v>
      </c>
      <c r="N26" s="4">
        <v>7368795</v>
      </c>
      <c r="O26" s="6">
        <v>7611741</v>
      </c>
      <c r="P26" s="3">
        <v>8022776</v>
      </c>
      <c r="Q26" s="4">
        <v>8456006</v>
      </c>
    </row>
    <row r="27" spans="1:17" ht="13.5">
      <c r="A27" s="21" t="s">
        <v>43</v>
      </c>
      <c r="B27" s="20"/>
      <c r="C27" s="3">
        <v>8479890</v>
      </c>
      <c r="D27" s="3">
        <v>8479890</v>
      </c>
      <c r="E27" s="3">
        <v>8479890</v>
      </c>
      <c r="F27" s="3">
        <v>8479890</v>
      </c>
      <c r="G27" s="3">
        <v>8479890</v>
      </c>
      <c r="H27" s="3">
        <v>8479890</v>
      </c>
      <c r="I27" s="3">
        <v>8479890</v>
      </c>
      <c r="J27" s="3">
        <v>8479890</v>
      </c>
      <c r="K27" s="3">
        <v>8479890</v>
      </c>
      <c r="L27" s="3">
        <v>8479890</v>
      </c>
      <c r="M27" s="3">
        <v>8479890</v>
      </c>
      <c r="N27" s="36">
        <v>9129925</v>
      </c>
      <c r="O27" s="6">
        <v>102408715</v>
      </c>
      <c r="P27" s="3">
        <v>112617072</v>
      </c>
      <c r="Q27" s="4">
        <v>123824193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2394518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2186445</v>
      </c>
      <c r="O28" s="6">
        <v>4580963</v>
      </c>
      <c r="P28" s="3">
        <v>4828338</v>
      </c>
      <c r="Q28" s="4">
        <v>5089071</v>
      </c>
    </row>
    <row r="29" spans="1:17" ht="13.5">
      <c r="A29" s="21" t="s">
        <v>45</v>
      </c>
      <c r="B29" s="20"/>
      <c r="C29" s="3">
        <v>2865081</v>
      </c>
      <c r="D29" s="3">
        <v>2865081</v>
      </c>
      <c r="E29" s="3">
        <v>2865081</v>
      </c>
      <c r="F29" s="3">
        <v>2865081</v>
      </c>
      <c r="G29" s="3">
        <v>2865081</v>
      </c>
      <c r="H29" s="3">
        <v>2865081</v>
      </c>
      <c r="I29" s="3">
        <v>2865081</v>
      </c>
      <c r="J29" s="3">
        <v>2865081</v>
      </c>
      <c r="K29" s="3">
        <v>2865081</v>
      </c>
      <c r="L29" s="3">
        <v>2865081</v>
      </c>
      <c r="M29" s="3">
        <v>2865081</v>
      </c>
      <c r="N29" s="36">
        <v>2865081</v>
      </c>
      <c r="O29" s="6">
        <v>34380972</v>
      </c>
      <c r="P29" s="3">
        <v>36237545</v>
      </c>
      <c r="Q29" s="4">
        <v>38194373</v>
      </c>
    </row>
    <row r="30" spans="1:17" ht="13.5">
      <c r="A30" s="21" t="s">
        <v>46</v>
      </c>
      <c r="B30" s="20"/>
      <c r="C30" s="3">
        <v>2695498</v>
      </c>
      <c r="D30" s="3">
        <v>3681935</v>
      </c>
      <c r="E30" s="3">
        <v>3566321</v>
      </c>
      <c r="F30" s="3">
        <v>3099009</v>
      </c>
      <c r="G30" s="3">
        <v>3733255</v>
      </c>
      <c r="H30" s="3">
        <v>1389362</v>
      </c>
      <c r="I30" s="3">
        <v>2575778</v>
      </c>
      <c r="J30" s="3">
        <v>3280628</v>
      </c>
      <c r="K30" s="3">
        <v>2465264</v>
      </c>
      <c r="L30" s="3">
        <v>2551435</v>
      </c>
      <c r="M30" s="3">
        <v>3453255</v>
      </c>
      <c r="N30" s="4">
        <v>2814965</v>
      </c>
      <c r="O30" s="6">
        <v>35306705</v>
      </c>
      <c r="P30" s="3">
        <v>37714591</v>
      </c>
      <c r="Q30" s="4">
        <v>39229843</v>
      </c>
    </row>
    <row r="31" spans="1:17" ht="13.5">
      <c r="A31" s="21" t="s">
        <v>47</v>
      </c>
      <c r="B31" s="20"/>
      <c r="C31" s="3">
        <v>21958790</v>
      </c>
      <c r="D31" s="3">
        <v>22945960</v>
      </c>
      <c r="E31" s="3">
        <v>23589860</v>
      </c>
      <c r="F31" s="3">
        <v>21811861</v>
      </c>
      <c r="G31" s="3">
        <v>21443865</v>
      </c>
      <c r="H31" s="3">
        <v>21903690</v>
      </c>
      <c r="I31" s="3">
        <v>21488565</v>
      </c>
      <c r="J31" s="3">
        <v>22144627</v>
      </c>
      <c r="K31" s="3">
        <v>21594264</v>
      </c>
      <c r="L31" s="3">
        <v>21701501</v>
      </c>
      <c r="M31" s="3">
        <v>16818032</v>
      </c>
      <c r="N31" s="36">
        <v>16364470</v>
      </c>
      <c r="O31" s="6">
        <v>253765485</v>
      </c>
      <c r="P31" s="3">
        <v>239403398</v>
      </c>
      <c r="Q31" s="4">
        <v>276271984</v>
      </c>
    </row>
    <row r="32" spans="1:17" ht="13.5">
      <c r="A32" s="21" t="s">
        <v>35</v>
      </c>
      <c r="B32" s="20"/>
      <c r="C32" s="3">
        <v>650000</v>
      </c>
      <c r="D32" s="3">
        <v>118000</v>
      </c>
      <c r="E32" s="3">
        <v>850000</v>
      </c>
      <c r="F32" s="3">
        <v>268000</v>
      </c>
      <c r="G32" s="3">
        <v>750000</v>
      </c>
      <c r="H32" s="3">
        <v>540000</v>
      </c>
      <c r="I32" s="3">
        <v>0</v>
      </c>
      <c r="J32" s="3">
        <v>1668500</v>
      </c>
      <c r="K32" s="3">
        <v>0</v>
      </c>
      <c r="L32" s="3">
        <v>758000</v>
      </c>
      <c r="M32" s="3">
        <v>340000</v>
      </c>
      <c r="N32" s="4">
        <v>0</v>
      </c>
      <c r="O32" s="6">
        <v>5942500</v>
      </c>
      <c r="P32" s="3">
        <v>4585000</v>
      </c>
      <c r="Q32" s="4">
        <v>4750000</v>
      </c>
    </row>
    <row r="33" spans="1:17" ht="13.5">
      <c r="A33" s="21" t="s">
        <v>48</v>
      </c>
      <c r="B33" s="20"/>
      <c r="C33" s="3">
        <v>10535457</v>
      </c>
      <c r="D33" s="3">
        <v>12599840</v>
      </c>
      <c r="E33" s="3">
        <v>10539059</v>
      </c>
      <c r="F33" s="3">
        <v>10824357</v>
      </c>
      <c r="G33" s="3">
        <v>9749214</v>
      </c>
      <c r="H33" s="3">
        <v>9537709</v>
      </c>
      <c r="I33" s="3">
        <v>9793107</v>
      </c>
      <c r="J33" s="3">
        <v>11632987</v>
      </c>
      <c r="K33" s="3">
        <v>9892274</v>
      </c>
      <c r="L33" s="3">
        <v>9716172</v>
      </c>
      <c r="M33" s="3">
        <v>11039461</v>
      </c>
      <c r="N33" s="4">
        <v>13109482</v>
      </c>
      <c r="O33" s="6">
        <v>128969119</v>
      </c>
      <c r="P33" s="3">
        <v>136369988</v>
      </c>
      <c r="Q33" s="4">
        <v>143755396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66873236</v>
      </c>
      <c r="D35" s="29">
        <f t="shared" si="1"/>
        <v>70379226</v>
      </c>
      <c r="E35" s="29">
        <f t="shared" si="1"/>
        <v>69578731</v>
      </c>
      <c r="F35" s="29">
        <f>SUM(F24:F34)</f>
        <v>67061718</v>
      </c>
      <c r="G35" s="29">
        <f>SUM(G24:G34)</f>
        <v>76294090</v>
      </c>
      <c r="H35" s="29">
        <f>SUM(H24:H34)</f>
        <v>66798770</v>
      </c>
      <c r="I35" s="29">
        <f>SUM(I24:I34)</f>
        <v>64970941</v>
      </c>
      <c r="J35" s="29">
        <f t="shared" si="1"/>
        <v>69760233</v>
      </c>
      <c r="K35" s="29">
        <f>SUM(K24:K34)</f>
        <v>64985294</v>
      </c>
      <c r="L35" s="29">
        <f>SUM(L24:L34)</f>
        <v>65760601</v>
      </c>
      <c r="M35" s="29">
        <f>SUM(M24:M34)</f>
        <v>62684242</v>
      </c>
      <c r="N35" s="32">
        <f t="shared" si="1"/>
        <v>81067960</v>
      </c>
      <c r="O35" s="31">
        <f t="shared" si="1"/>
        <v>826215042</v>
      </c>
      <c r="P35" s="29">
        <f t="shared" si="1"/>
        <v>841282861</v>
      </c>
      <c r="Q35" s="32">
        <f t="shared" si="1"/>
        <v>916040659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161222519</v>
      </c>
      <c r="D37" s="42">
        <f t="shared" si="2"/>
        <v>-54807865</v>
      </c>
      <c r="E37" s="42">
        <f t="shared" si="2"/>
        <v>-54314650</v>
      </c>
      <c r="F37" s="42">
        <f>+F21-F35</f>
        <v>-52640183</v>
      </c>
      <c r="G37" s="42">
        <f>+G21-G35</f>
        <v>-61085869</v>
      </c>
      <c r="H37" s="42">
        <f>+H21-H35</f>
        <v>116528342</v>
      </c>
      <c r="I37" s="42">
        <f>+I21-I35</f>
        <v>-50376470</v>
      </c>
      <c r="J37" s="42">
        <f t="shared" si="2"/>
        <v>-55269153</v>
      </c>
      <c r="K37" s="42">
        <f>+K21-K35</f>
        <v>77230773</v>
      </c>
      <c r="L37" s="42">
        <f>+L21-L35</f>
        <v>-52129837</v>
      </c>
      <c r="M37" s="42">
        <f>+M21-M35</f>
        <v>-46749777</v>
      </c>
      <c r="N37" s="43">
        <f t="shared" si="2"/>
        <v>-66727235</v>
      </c>
      <c r="O37" s="44">
        <f t="shared" si="2"/>
        <v>-139119405</v>
      </c>
      <c r="P37" s="42">
        <f t="shared" si="2"/>
        <v>-99683615</v>
      </c>
      <c r="Q37" s="43">
        <f t="shared" si="2"/>
        <v>-111511389</v>
      </c>
    </row>
    <row r="38" spans="1:17" ht="21" customHeight="1">
      <c r="A38" s="45" t="s">
        <v>52</v>
      </c>
      <c r="B38" s="25"/>
      <c r="C38" s="3">
        <v>22636376</v>
      </c>
      <c r="D38" s="3">
        <v>29458942</v>
      </c>
      <c r="E38" s="3">
        <v>29490925</v>
      </c>
      <c r="F38" s="3">
        <v>26807144</v>
      </c>
      <c r="G38" s="3">
        <v>30346938</v>
      </c>
      <c r="H38" s="3">
        <v>27322591</v>
      </c>
      <c r="I38" s="3">
        <v>30441098</v>
      </c>
      <c r="J38" s="3">
        <v>21665889</v>
      </c>
      <c r="K38" s="3">
        <v>42071997</v>
      </c>
      <c r="L38" s="3">
        <v>33320272</v>
      </c>
      <c r="M38" s="3">
        <v>34966251</v>
      </c>
      <c r="N38" s="4">
        <v>27256332</v>
      </c>
      <c r="O38" s="6">
        <v>355784755</v>
      </c>
      <c r="P38" s="3">
        <v>345115000</v>
      </c>
      <c r="Q38" s="4">
        <v>364316000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183858895</v>
      </c>
      <c r="D41" s="50">
        <f t="shared" si="3"/>
        <v>-25348923</v>
      </c>
      <c r="E41" s="50">
        <f t="shared" si="3"/>
        <v>-24823725</v>
      </c>
      <c r="F41" s="50">
        <f>SUM(F37:F40)</f>
        <v>-25833039</v>
      </c>
      <c r="G41" s="50">
        <f>SUM(G37:G40)</f>
        <v>-30738931</v>
      </c>
      <c r="H41" s="50">
        <f>SUM(H37:H40)</f>
        <v>143850933</v>
      </c>
      <c r="I41" s="50">
        <f>SUM(I37:I40)</f>
        <v>-19935372</v>
      </c>
      <c r="J41" s="50">
        <f t="shared" si="3"/>
        <v>-33603264</v>
      </c>
      <c r="K41" s="50">
        <f>SUM(K37:K40)</f>
        <v>119302770</v>
      </c>
      <c r="L41" s="50">
        <f>SUM(L37:L40)</f>
        <v>-18809565</v>
      </c>
      <c r="M41" s="50">
        <f>SUM(M37:M40)</f>
        <v>-11783526</v>
      </c>
      <c r="N41" s="51">
        <f t="shared" si="3"/>
        <v>-39470903</v>
      </c>
      <c r="O41" s="52">
        <f t="shared" si="3"/>
        <v>216665350</v>
      </c>
      <c r="P41" s="50">
        <f t="shared" si="3"/>
        <v>245431385</v>
      </c>
      <c r="Q41" s="51">
        <f t="shared" si="3"/>
        <v>252804611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183858895</v>
      </c>
      <c r="D43" s="57">
        <f t="shared" si="4"/>
        <v>-25348923</v>
      </c>
      <c r="E43" s="57">
        <f t="shared" si="4"/>
        <v>-24823725</v>
      </c>
      <c r="F43" s="57">
        <f>+F41-F42</f>
        <v>-25833039</v>
      </c>
      <c r="G43" s="57">
        <f>+G41-G42</f>
        <v>-30738931</v>
      </c>
      <c r="H43" s="57">
        <f>+H41-H42</f>
        <v>143850933</v>
      </c>
      <c r="I43" s="57">
        <f>+I41-I42</f>
        <v>-19935372</v>
      </c>
      <c r="J43" s="57">
        <f t="shared" si="4"/>
        <v>-33603264</v>
      </c>
      <c r="K43" s="57">
        <f>+K41-K42</f>
        <v>119302770</v>
      </c>
      <c r="L43" s="57">
        <f>+L41-L42</f>
        <v>-18809565</v>
      </c>
      <c r="M43" s="57">
        <f>+M41-M42</f>
        <v>-11783526</v>
      </c>
      <c r="N43" s="58">
        <f t="shared" si="4"/>
        <v>-39470903</v>
      </c>
      <c r="O43" s="59">
        <f t="shared" si="4"/>
        <v>216665350</v>
      </c>
      <c r="P43" s="57">
        <f t="shared" si="4"/>
        <v>245431385</v>
      </c>
      <c r="Q43" s="58">
        <f t="shared" si="4"/>
        <v>252804611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183858895</v>
      </c>
      <c r="D45" s="50">
        <f t="shared" si="5"/>
        <v>-25348923</v>
      </c>
      <c r="E45" s="50">
        <f t="shared" si="5"/>
        <v>-24823725</v>
      </c>
      <c r="F45" s="50">
        <f>SUM(F43:F44)</f>
        <v>-25833039</v>
      </c>
      <c r="G45" s="50">
        <f>SUM(G43:G44)</f>
        <v>-30738931</v>
      </c>
      <c r="H45" s="50">
        <f>SUM(H43:H44)</f>
        <v>143850933</v>
      </c>
      <c r="I45" s="50">
        <f>SUM(I43:I44)</f>
        <v>-19935372</v>
      </c>
      <c r="J45" s="50">
        <f t="shared" si="5"/>
        <v>-33603264</v>
      </c>
      <c r="K45" s="50">
        <f>SUM(K43:K44)</f>
        <v>119302770</v>
      </c>
      <c r="L45" s="50">
        <f>SUM(L43:L44)</f>
        <v>-18809565</v>
      </c>
      <c r="M45" s="50">
        <f>SUM(M43:M44)</f>
        <v>-11783526</v>
      </c>
      <c r="N45" s="51">
        <f t="shared" si="5"/>
        <v>-39470903</v>
      </c>
      <c r="O45" s="52">
        <f t="shared" si="5"/>
        <v>216665350</v>
      </c>
      <c r="P45" s="50">
        <f t="shared" si="5"/>
        <v>245431385</v>
      </c>
      <c r="Q45" s="51">
        <f t="shared" si="5"/>
        <v>252804611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183858895</v>
      </c>
      <c r="D47" s="63">
        <f t="shared" si="6"/>
        <v>-25348923</v>
      </c>
      <c r="E47" s="63">
        <f t="shared" si="6"/>
        <v>-24823725</v>
      </c>
      <c r="F47" s="63">
        <f>SUM(F45:F46)</f>
        <v>-25833039</v>
      </c>
      <c r="G47" s="63">
        <f>SUM(G45:G46)</f>
        <v>-30738931</v>
      </c>
      <c r="H47" s="63">
        <f>SUM(H45:H46)</f>
        <v>143850933</v>
      </c>
      <c r="I47" s="63">
        <f>SUM(I45:I46)</f>
        <v>-19935372</v>
      </c>
      <c r="J47" s="63">
        <f t="shared" si="6"/>
        <v>-33603264</v>
      </c>
      <c r="K47" s="63">
        <f>SUM(K45:K46)</f>
        <v>119302770</v>
      </c>
      <c r="L47" s="63">
        <f>SUM(L45:L46)</f>
        <v>-18809565</v>
      </c>
      <c r="M47" s="63">
        <f>SUM(M45:M46)</f>
        <v>-11783526</v>
      </c>
      <c r="N47" s="64">
        <f t="shared" si="6"/>
        <v>-39470903</v>
      </c>
      <c r="O47" s="65">
        <f t="shared" si="6"/>
        <v>216665350</v>
      </c>
      <c r="P47" s="63">
        <f t="shared" si="6"/>
        <v>245431385</v>
      </c>
      <c r="Q47" s="66">
        <f t="shared" si="6"/>
        <v>252804611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4125729</v>
      </c>
      <c r="D5" s="3">
        <v>4125729</v>
      </c>
      <c r="E5" s="3">
        <v>4125729</v>
      </c>
      <c r="F5" s="3">
        <v>4125729</v>
      </c>
      <c r="G5" s="3">
        <v>4125729</v>
      </c>
      <c r="H5" s="3">
        <v>4125722</v>
      </c>
      <c r="I5" s="3">
        <v>4125729</v>
      </c>
      <c r="J5" s="3">
        <v>4125729</v>
      </c>
      <c r="K5" s="3">
        <v>4125729</v>
      </c>
      <c r="L5" s="3">
        <v>4125729</v>
      </c>
      <c r="M5" s="3">
        <v>4125729</v>
      </c>
      <c r="N5" s="4">
        <v>4125729</v>
      </c>
      <c r="O5" s="5">
        <v>49508741</v>
      </c>
      <c r="P5" s="3">
        <v>52182215</v>
      </c>
      <c r="Q5" s="4">
        <v>55000053</v>
      </c>
    </row>
    <row r="6" spans="1:17" ht="13.5">
      <c r="A6" s="19" t="s">
        <v>24</v>
      </c>
      <c r="B6" s="20"/>
      <c r="C6" s="3">
        <v>2656579</v>
      </c>
      <c r="D6" s="3">
        <v>2656579</v>
      </c>
      <c r="E6" s="3">
        <v>2656579</v>
      </c>
      <c r="F6" s="3">
        <v>2656579</v>
      </c>
      <c r="G6" s="3">
        <v>2656579</v>
      </c>
      <c r="H6" s="3">
        <v>2656578</v>
      </c>
      <c r="I6" s="3">
        <v>2656579</v>
      </c>
      <c r="J6" s="3">
        <v>2656579</v>
      </c>
      <c r="K6" s="3">
        <v>2656579</v>
      </c>
      <c r="L6" s="3">
        <v>2656579</v>
      </c>
      <c r="M6" s="3">
        <v>2656579</v>
      </c>
      <c r="N6" s="4">
        <v>2656579</v>
      </c>
      <c r="O6" s="6">
        <v>31878947</v>
      </c>
      <c r="P6" s="3">
        <v>31767430</v>
      </c>
      <c r="Q6" s="4">
        <v>33482870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792471</v>
      </c>
      <c r="D9" s="22">
        <v>792471</v>
      </c>
      <c r="E9" s="22">
        <v>792471</v>
      </c>
      <c r="F9" s="22">
        <v>792471</v>
      </c>
      <c r="G9" s="22">
        <v>792471</v>
      </c>
      <c r="H9" s="22">
        <v>792476</v>
      </c>
      <c r="I9" s="22">
        <v>792471</v>
      </c>
      <c r="J9" s="22">
        <v>792471</v>
      </c>
      <c r="K9" s="22">
        <v>792471</v>
      </c>
      <c r="L9" s="22">
        <v>792471</v>
      </c>
      <c r="M9" s="22">
        <v>792471</v>
      </c>
      <c r="N9" s="23">
        <v>792471</v>
      </c>
      <c r="O9" s="24">
        <v>9509657</v>
      </c>
      <c r="P9" s="22">
        <v>10023178</v>
      </c>
      <c r="Q9" s="23">
        <v>10564430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17320</v>
      </c>
      <c r="D11" s="3">
        <v>17320</v>
      </c>
      <c r="E11" s="3">
        <v>17320</v>
      </c>
      <c r="F11" s="3">
        <v>17320</v>
      </c>
      <c r="G11" s="3">
        <v>17320</v>
      </c>
      <c r="H11" s="3">
        <v>17321</v>
      </c>
      <c r="I11" s="3">
        <v>17320</v>
      </c>
      <c r="J11" s="3">
        <v>17320</v>
      </c>
      <c r="K11" s="3">
        <v>17320</v>
      </c>
      <c r="L11" s="3">
        <v>17320</v>
      </c>
      <c r="M11" s="3">
        <v>17320</v>
      </c>
      <c r="N11" s="4">
        <v>17320</v>
      </c>
      <c r="O11" s="6">
        <v>207841</v>
      </c>
      <c r="P11" s="3">
        <v>271765</v>
      </c>
      <c r="Q11" s="4">
        <v>286440</v>
      </c>
    </row>
    <row r="12" spans="1:17" ht="13.5">
      <c r="A12" s="19" t="s">
        <v>29</v>
      </c>
      <c r="B12" s="25"/>
      <c r="C12" s="3">
        <v>295000</v>
      </c>
      <c r="D12" s="3">
        <v>295000</v>
      </c>
      <c r="E12" s="3">
        <v>295000</v>
      </c>
      <c r="F12" s="3">
        <v>295000</v>
      </c>
      <c r="G12" s="3">
        <v>295000</v>
      </c>
      <c r="H12" s="3">
        <v>295000</v>
      </c>
      <c r="I12" s="3">
        <v>295000</v>
      </c>
      <c r="J12" s="3">
        <v>295000</v>
      </c>
      <c r="K12" s="3">
        <v>295000</v>
      </c>
      <c r="L12" s="3">
        <v>295000</v>
      </c>
      <c r="M12" s="3">
        <v>295000</v>
      </c>
      <c r="N12" s="4">
        <v>295000</v>
      </c>
      <c r="O12" s="6">
        <v>3540000</v>
      </c>
      <c r="P12" s="3">
        <v>3731160</v>
      </c>
      <c r="Q12" s="4">
        <v>3932643</v>
      </c>
    </row>
    <row r="13" spans="1:17" ht="13.5">
      <c r="A13" s="19" t="s">
        <v>30</v>
      </c>
      <c r="B13" s="25"/>
      <c r="C13" s="3">
        <v>1331271</v>
      </c>
      <c r="D13" s="3">
        <v>1331271</v>
      </c>
      <c r="E13" s="3">
        <v>1331271</v>
      </c>
      <c r="F13" s="3">
        <v>1331271</v>
      </c>
      <c r="G13" s="3">
        <v>1331271</v>
      </c>
      <c r="H13" s="3">
        <v>1331271</v>
      </c>
      <c r="I13" s="3">
        <v>1331271</v>
      </c>
      <c r="J13" s="3">
        <v>1331271</v>
      </c>
      <c r="K13" s="3">
        <v>1331271</v>
      </c>
      <c r="L13" s="3">
        <v>1331271</v>
      </c>
      <c r="M13" s="3">
        <v>1331271</v>
      </c>
      <c r="N13" s="4">
        <v>1331271</v>
      </c>
      <c r="O13" s="6">
        <v>15975252</v>
      </c>
      <c r="P13" s="3">
        <v>16837920</v>
      </c>
      <c r="Q13" s="4">
        <v>17747163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37083</v>
      </c>
      <c r="D15" s="3">
        <v>37083</v>
      </c>
      <c r="E15" s="3">
        <v>37083</v>
      </c>
      <c r="F15" s="3">
        <v>37083</v>
      </c>
      <c r="G15" s="3">
        <v>37083</v>
      </c>
      <c r="H15" s="3">
        <v>37087</v>
      </c>
      <c r="I15" s="3">
        <v>37083</v>
      </c>
      <c r="J15" s="3">
        <v>37083</v>
      </c>
      <c r="K15" s="3">
        <v>37083</v>
      </c>
      <c r="L15" s="3">
        <v>37083</v>
      </c>
      <c r="M15" s="3">
        <v>37083</v>
      </c>
      <c r="N15" s="4">
        <v>37083</v>
      </c>
      <c r="O15" s="6">
        <v>445000</v>
      </c>
      <c r="P15" s="3">
        <v>469030</v>
      </c>
      <c r="Q15" s="4">
        <v>494358</v>
      </c>
    </row>
    <row r="16" spans="1:17" ht="13.5">
      <c r="A16" s="19" t="s">
        <v>33</v>
      </c>
      <c r="B16" s="25"/>
      <c r="C16" s="3">
        <v>110000</v>
      </c>
      <c r="D16" s="3">
        <v>110000</v>
      </c>
      <c r="E16" s="3">
        <v>110000</v>
      </c>
      <c r="F16" s="3">
        <v>110000</v>
      </c>
      <c r="G16" s="3">
        <v>110000</v>
      </c>
      <c r="H16" s="3">
        <v>110000</v>
      </c>
      <c r="I16" s="3">
        <v>110000</v>
      </c>
      <c r="J16" s="3">
        <v>110000</v>
      </c>
      <c r="K16" s="3">
        <v>110000</v>
      </c>
      <c r="L16" s="3">
        <v>110000</v>
      </c>
      <c r="M16" s="3">
        <v>110000</v>
      </c>
      <c r="N16" s="4">
        <v>110000</v>
      </c>
      <c r="O16" s="6">
        <v>1320000</v>
      </c>
      <c r="P16" s="3">
        <v>1391280</v>
      </c>
      <c r="Q16" s="4">
        <v>1466409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15707082</v>
      </c>
      <c r="D18" s="3">
        <v>15707082</v>
      </c>
      <c r="E18" s="3">
        <v>15707082</v>
      </c>
      <c r="F18" s="3">
        <v>15707082</v>
      </c>
      <c r="G18" s="3">
        <v>15707082</v>
      </c>
      <c r="H18" s="3">
        <v>15707098</v>
      </c>
      <c r="I18" s="3">
        <v>15707082</v>
      </c>
      <c r="J18" s="3">
        <v>15707082</v>
      </c>
      <c r="K18" s="3">
        <v>15707082</v>
      </c>
      <c r="L18" s="3">
        <v>15707082</v>
      </c>
      <c r="M18" s="3">
        <v>15707082</v>
      </c>
      <c r="N18" s="4">
        <v>15707082</v>
      </c>
      <c r="O18" s="6">
        <v>188485000</v>
      </c>
      <c r="P18" s="3">
        <v>198663190</v>
      </c>
      <c r="Q18" s="4">
        <v>209391001</v>
      </c>
    </row>
    <row r="19" spans="1:17" ht="13.5">
      <c r="A19" s="19" t="s">
        <v>36</v>
      </c>
      <c r="B19" s="25"/>
      <c r="C19" s="22">
        <v>52125</v>
      </c>
      <c r="D19" s="22">
        <v>52125</v>
      </c>
      <c r="E19" s="22">
        <v>52125</v>
      </c>
      <c r="F19" s="22">
        <v>52125</v>
      </c>
      <c r="G19" s="22">
        <v>52125</v>
      </c>
      <c r="H19" s="22">
        <v>52097</v>
      </c>
      <c r="I19" s="22">
        <v>52125</v>
      </c>
      <c r="J19" s="22">
        <v>52125</v>
      </c>
      <c r="K19" s="22">
        <v>52125</v>
      </c>
      <c r="L19" s="22">
        <v>52125</v>
      </c>
      <c r="M19" s="22">
        <v>52125</v>
      </c>
      <c r="N19" s="23">
        <v>52125</v>
      </c>
      <c r="O19" s="24">
        <v>625472</v>
      </c>
      <c r="P19" s="22">
        <v>659249</v>
      </c>
      <c r="Q19" s="23">
        <v>694848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25124660</v>
      </c>
      <c r="D21" s="29">
        <f t="shared" si="0"/>
        <v>25124660</v>
      </c>
      <c r="E21" s="29">
        <f t="shared" si="0"/>
        <v>25124660</v>
      </c>
      <c r="F21" s="29">
        <f>SUM(F5:F20)</f>
        <v>25124660</v>
      </c>
      <c r="G21" s="29">
        <f>SUM(G5:G20)</f>
        <v>25124660</v>
      </c>
      <c r="H21" s="29">
        <f>SUM(H5:H20)</f>
        <v>25124650</v>
      </c>
      <c r="I21" s="29">
        <f>SUM(I5:I20)</f>
        <v>25124660</v>
      </c>
      <c r="J21" s="29">
        <f t="shared" si="0"/>
        <v>25124660</v>
      </c>
      <c r="K21" s="29">
        <f>SUM(K5:K20)</f>
        <v>25124660</v>
      </c>
      <c r="L21" s="29">
        <f>SUM(L5:L20)</f>
        <v>25124660</v>
      </c>
      <c r="M21" s="29">
        <f>SUM(M5:M20)</f>
        <v>25124660</v>
      </c>
      <c r="N21" s="30">
        <f t="shared" si="0"/>
        <v>25124660</v>
      </c>
      <c r="O21" s="31">
        <f t="shared" si="0"/>
        <v>301495910</v>
      </c>
      <c r="P21" s="29">
        <f t="shared" si="0"/>
        <v>315996417</v>
      </c>
      <c r="Q21" s="32">
        <f t="shared" si="0"/>
        <v>333060215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8056129</v>
      </c>
      <c r="D24" s="3">
        <v>8056129</v>
      </c>
      <c r="E24" s="3">
        <v>8056129</v>
      </c>
      <c r="F24" s="3">
        <v>8056129</v>
      </c>
      <c r="G24" s="3">
        <v>8056129</v>
      </c>
      <c r="H24" s="3">
        <v>8055996</v>
      </c>
      <c r="I24" s="3">
        <v>8056129</v>
      </c>
      <c r="J24" s="3">
        <v>8056129</v>
      </c>
      <c r="K24" s="3">
        <v>8056129</v>
      </c>
      <c r="L24" s="3">
        <v>8056129</v>
      </c>
      <c r="M24" s="3">
        <v>8056129</v>
      </c>
      <c r="N24" s="36">
        <v>8056129</v>
      </c>
      <c r="O24" s="6">
        <v>96673415</v>
      </c>
      <c r="P24" s="3">
        <v>101893775</v>
      </c>
      <c r="Q24" s="4">
        <v>107396042</v>
      </c>
    </row>
    <row r="25" spans="1:17" ht="13.5">
      <c r="A25" s="21" t="s">
        <v>41</v>
      </c>
      <c r="B25" s="20"/>
      <c r="C25" s="3">
        <v>1146849</v>
      </c>
      <c r="D25" s="3">
        <v>1146849</v>
      </c>
      <c r="E25" s="3">
        <v>1146849</v>
      </c>
      <c r="F25" s="3">
        <v>1146849</v>
      </c>
      <c r="G25" s="3">
        <v>1146849</v>
      </c>
      <c r="H25" s="3">
        <v>1146828</v>
      </c>
      <c r="I25" s="3">
        <v>1146849</v>
      </c>
      <c r="J25" s="3">
        <v>1146849</v>
      </c>
      <c r="K25" s="3">
        <v>1146849</v>
      </c>
      <c r="L25" s="3">
        <v>1146849</v>
      </c>
      <c r="M25" s="3">
        <v>1146849</v>
      </c>
      <c r="N25" s="4">
        <v>1146849</v>
      </c>
      <c r="O25" s="6">
        <v>13762167</v>
      </c>
      <c r="P25" s="3">
        <v>14505323</v>
      </c>
      <c r="Q25" s="4">
        <v>15288615</v>
      </c>
    </row>
    <row r="26" spans="1:17" ht="13.5">
      <c r="A26" s="21" t="s">
        <v>42</v>
      </c>
      <c r="B26" s="20"/>
      <c r="C26" s="3">
        <v>1657591</v>
      </c>
      <c r="D26" s="3">
        <v>1657591</v>
      </c>
      <c r="E26" s="3">
        <v>1657591</v>
      </c>
      <c r="F26" s="3">
        <v>1657591</v>
      </c>
      <c r="G26" s="3">
        <v>1657591</v>
      </c>
      <c r="H26" s="3">
        <v>1657593</v>
      </c>
      <c r="I26" s="3">
        <v>1657591</v>
      </c>
      <c r="J26" s="3">
        <v>1657591</v>
      </c>
      <c r="K26" s="3">
        <v>1657591</v>
      </c>
      <c r="L26" s="3">
        <v>1657591</v>
      </c>
      <c r="M26" s="3">
        <v>1657591</v>
      </c>
      <c r="N26" s="4">
        <v>1657591</v>
      </c>
      <c r="O26" s="6">
        <v>19891094</v>
      </c>
      <c r="P26" s="3">
        <v>20965213</v>
      </c>
      <c r="Q26" s="4">
        <v>22097335</v>
      </c>
    </row>
    <row r="27" spans="1:17" ht="13.5">
      <c r="A27" s="21" t="s">
        <v>43</v>
      </c>
      <c r="B27" s="20"/>
      <c r="C27" s="3">
        <v>2566987</v>
      </c>
      <c r="D27" s="3">
        <v>2566987</v>
      </c>
      <c r="E27" s="3">
        <v>2566987</v>
      </c>
      <c r="F27" s="3">
        <v>2566987</v>
      </c>
      <c r="G27" s="3">
        <v>2566987</v>
      </c>
      <c r="H27" s="3">
        <v>2566987</v>
      </c>
      <c r="I27" s="3">
        <v>2566987</v>
      </c>
      <c r="J27" s="3">
        <v>2566987</v>
      </c>
      <c r="K27" s="3">
        <v>2566987</v>
      </c>
      <c r="L27" s="3">
        <v>2566987</v>
      </c>
      <c r="M27" s="3">
        <v>2566987</v>
      </c>
      <c r="N27" s="36">
        <v>2566987</v>
      </c>
      <c r="O27" s="6">
        <v>30803844</v>
      </c>
      <c r="P27" s="3">
        <v>36324892</v>
      </c>
      <c r="Q27" s="4">
        <v>38286438</v>
      </c>
    </row>
    <row r="28" spans="1:17" ht="13.5">
      <c r="A28" s="21" t="s">
        <v>44</v>
      </c>
      <c r="B28" s="20"/>
      <c r="C28" s="3">
        <v>25548</v>
      </c>
      <c r="D28" s="3">
        <v>25548</v>
      </c>
      <c r="E28" s="3">
        <v>25548</v>
      </c>
      <c r="F28" s="3">
        <v>25548</v>
      </c>
      <c r="G28" s="3">
        <v>25548</v>
      </c>
      <c r="H28" s="3">
        <v>25549</v>
      </c>
      <c r="I28" s="3">
        <v>25548</v>
      </c>
      <c r="J28" s="3">
        <v>25548</v>
      </c>
      <c r="K28" s="3">
        <v>25548</v>
      </c>
      <c r="L28" s="3">
        <v>25548</v>
      </c>
      <c r="M28" s="3">
        <v>25548</v>
      </c>
      <c r="N28" s="4">
        <v>25548</v>
      </c>
      <c r="O28" s="6">
        <v>306577</v>
      </c>
      <c r="P28" s="3">
        <v>323132</v>
      </c>
      <c r="Q28" s="4">
        <v>340581</v>
      </c>
    </row>
    <row r="29" spans="1:17" ht="13.5">
      <c r="A29" s="21" t="s">
        <v>45</v>
      </c>
      <c r="B29" s="20"/>
      <c r="C29" s="3">
        <v>2154700</v>
      </c>
      <c r="D29" s="3">
        <v>2154700</v>
      </c>
      <c r="E29" s="3">
        <v>2154700</v>
      </c>
      <c r="F29" s="3">
        <v>2154700</v>
      </c>
      <c r="G29" s="3">
        <v>2154700</v>
      </c>
      <c r="H29" s="3">
        <v>2154704</v>
      </c>
      <c r="I29" s="3">
        <v>2154700</v>
      </c>
      <c r="J29" s="3">
        <v>2154700</v>
      </c>
      <c r="K29" s="3">
        <v>2154700</v>
      </c>
      <c r="L29" s="3">
        <v>2154700</v>
      </c>
      <c r="M29" s="3">
        <v>2154700</v>
      </c>
      <c r="N29" s="36">
        <v>2154700</v>
      </c>
      <c r="O29" s="6">
        <v>25856404</v>
      </c>
      <c r="P29" s="3">
        <v>27252650</v>
      </c>
      <c r="Q29" s="4">
        <v>28724294</v>
      </c>
    </row>
    <row r="30" spans="1:17" ht="13.5">
      <c r="A30" s="21" t="s">
        <v>46</v>
      </c>
      <c r="B30" s="20"/>
      <c r="C30" s="3">
        <v>896440</v>
      </c>
      <c r="D30" s="3">
        <v>896440</v>
      </c>
      <c r="E30" s="3">
        <v>896440</v>
      </c>
      <c r="F30" s="3">
        <v>896440</v>
      </c>
      <c r="G30" s="3">
        <v>896440</v>
      </c>
      <c r="H30" s="3">
        <v>896433</v>
      </c>
      <c r="I30" s="3">
        <v>896440</v>
      </c>
      <c r="J30" s="3">
        <v>896440</v>
      </c>
      <c r="K30" s="3">
        <v>896440</v>
      </c>
      <c r="L30" s="3">
        <v>896440</v>
      </c>
      <c r="M30" s="3">
        <v>896440</v>
      </c>
      <c r="N30" s="4">
        <v>896440</v>
      </c>
      <c r="O30" s="6">
        <v>10757273</v>
      </c>
      <c r="P30" s="3">
        <v>9798525</v>
      </c>
      <c r="Q30" s="4">
        <v>10327646</v>
      </c>
    </row>
    <row r="31" spans="1:17" ht="13.5">
      <c r="A31" s="21" t="s">
        <v>47</v>
      </c>
      <c r="B31" s="20"/>
      <c r="C31" s="3">
        <v>3387937</v>
      </c>
      <c r="D31" s="3">
        <v>3387937</v>
      </c>
      <c r="E31" s="3">
        <v>3387937</v>
      </c>
      <c r="F31" s="3">
        <v>3387937</v>
      </c>
      <c r="G31" s="3">
        <v>3387937</v>
      </c>
      <c r="H31" s="3">
        <v>3387879</v>
      </c>
      <c r="I31" s="3">
        <v>3387937</v>
      </c>
      <c r="J31" s="3">
        <v>3387937</v>
      </c>
      <c r="K31" s="3">
        <v>3387937</v>
      </c>
      <c r="L31" s="3">
        <v>3387937</v>
      </c>
      <c r="M31" s="3">
        <v>3387937</v>
      </c>
      <c r="N31" s="36">
        <v>3387937</v>
      </c>
      <c r="O31" s="6">
        <v>40655186</v>
      </c>
      <c r="P31" s="3">
        <v>42648766</v>
      </c>
      <c r="Q31" s="4">
        <v>44951794</v>
      </c>
    </row>
    <row r="32" spans="1:17" ht="13.5">
      <c r="A32" s="21" t="s">
        <v>35</v>
      </c>
      <c r="B32" s="20"/>
      <c r="C32" s="3">
        <v>916718</v>
      </c>
      <c r="D32" s="3">
        <v>916718</v>
      </c>
      <c r="E32" s="3">
        <v>916718</v>
      </c>
      <c r="F32" s="3">
        <v>916718</v>
      </c>
      <c r="G32" s="3">
        <v>916718</v>
      </c>
      <c r="H32" s="3">
        <v>916722</v>
      </c>
      <c r="I32" s="3">
        <v>916718</v>
      </c>
      <c r="J32" s="3">
        <v>916718</v>
      </c>
      <c r="K32" s="3">
        <v>916718</v>
      </c>
      <c r="L32" s="3">
        <v>916718</v>
      </c>
      <c r="M32" s="3">
        <v>916718</v>
      </c>
      <c r="N32" s="4">
        <v>916718</v>
      </c>
      <c r="O32" s="6">
        <v>11000620</v>
      </c>
      <c r="P32" s="3">
        <v>11594653</v>
      </c>
      <c r="Q32" s="4">
        <v>12220766</v>
      </c>
    </row>
    <row r="33" spans="1:17" ht="13.5">
      <c r="A33" s="21" t="s">
        <v>48</v>
      </c>
      <c r="B33" s="20"/>
      <c r="C33" s="3">
        <v>4019732</v>
      </c>
      <c r="D33" s="3">
        <v>4019732</v>
      </c>
      <c r="E33" s="3">
        <v>4019732</v>
      </c>
      <c r="F33" s="3">
        <v>4019732</v>
      </c>
      <c r="G33" s="3">
        <v>4019732</v>
      </c>
      <c r="H33" s="3">
        <v>4019699</v>
      </c>
      <c r="I33" s="3">
        <v>4019732</v>
      </c>
      <c r="J33" s="3">
        <v>4019732</v>
      </c>
      <c r="K33" s="3">
        <v>4019732</v>
      </c>
      <c r="L33" s="3">
        <v>4019732</v>
      </c>
      <c r="M33" s="3">
        <v>4019732</v>
      </c>
      <c r="N33" s="4">
        <v>4019732</v>
      </c>
      <c r="O33" s="6">
        <v>48236751</v>
      </c>
      <c r="P33" s="3">
        <v>43447065</v>
      </c>
      <c r="Q33" s="4">
        <v>45793199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24828631</v>
      </c>
      <c r="D35" s="29">
        <f t="shared" si="1"/>
        <v>24828631</v>
      </c>
      <c r="E35" s="29">
        <f t="shared" si="1"/>
        <v>24828631</v>
      </c>
      <c r="F35" s="29">
        <f>SUM(F24:F34)</f>
        <v>24828631</v>
      </c>
      <c r="G35" s="29">
        <f>SUM(G24:G34)</f>
        <v>24828631</v>
      </c>
      <c r="H35" s="29">
        <f>SUM(H24:H34)</f>
        <v>24828390</v>
      </c>
      <c r="I35" s="29">
        <f>SUM(I24:I34)</f>
        <v>24828631</v>
      </c>
      <c r="J35" s="29">
        <f t="shared" si="1"/>
        <v>24828631</v>
      </c>
      <c r="K35" s="29">
        <f>SUM(K24:K34)</f>
        <v>24828631</v>
      </c>
      <c r="L35" s="29">
        <f>SUM(L24:L34)</f>
        <v>24828631</v>
      </c>
      <c r="M35" s="29">
        <f>SUM(M24:M34)</f>
        <v>24828631</v>
      </c>
      <c r="N35" s="32">
        <f t="shared" si="1"/>
        <v>24828631</v>
      </c>
      <c r="O35" s="31">
        <f t="shared" si="1"/>
        <v>297943331</v>
      </c>
      <c r="P35" s="29">
        <f t="shared" si="1"/>
        <v>308753994</v>
      </c>
      <c r="Q35" s="32">
        <f t="shared" si="1"/>
        <v>325426710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296029</v>
      </c>
      <c r="D37" s="42">
        <f t="shared" si="2"/>
        <v>296029</v>
      </c>
      <c r="E37" s="42">
        <f t="shared" si="2"/>
        <v>296029</v>
      </c>
      <c r="F37" s="42">
        <f>+F21-F35</f>
        <v>296029</v>
      </c>
      <c r="G37" s="42">
        <f>+G21-G35</f>
        <v>296029</v>
      </c>
      <c r="H37" s="42">
        <f>+H21-H35</f>
        <v>296260</v>
      </c>
      <c r="I37" s="42">
        <f>+I21-I35</f>
        <v>296029</v>
      </c>
      <c r="J37" s="42">
        <f t="shared" si="2"/>
        <v>296029</v>
      </c>
      <c r="K37" s="42">
        <f>+K21-K35</f>
        <v>296029</v>
      </c>
      <c r="L37" s="42">
        <f>+L21-L35</f>
        <v>296029</v>
      </c>
      <c r="M37" s="42">
        <f>+M21-M35</f>
        <v>296029</v>
      </c>
      <c r="N37" s="43">
        <f t="shared" si="2"/>
        <v>296029</v>
      </c>
      <c r="O37" s="44">
        <f t="shared" si="2"/>
        <v>3552579</v>
      </c>
      <c r="P37" s="42">
        <f t="shared" si="2"/>
        <v>7242423</v>
      </c>
      <c r="Q37" s="43">
        <f t="shared" si="2"/>
        <v>7633505</v>
      </c>
    </row>
    <row r="38" spans="1:17" ht="21" customHeight="1">
      <c r="A38" s="45" t="s">
        <v>52</v>
      </c>
      <c r="B38" s="25"/>
      <c r="C38" s="3">
        <v>2947417</v>
      </c>
      <c r="D38" s="3">
        <v>2947417</v>
      </c>
      <c r="E38" s="3">
        <v>2947417</v>
      </c>
      <c r="F38" s="3">
        <v>2947417</v>
      </c>
      <c r="G38" s="3">
        <v>2947417</v>
      </c>
      <c r="H38" s="3">
        <v>2947413</v>
      </c>
      <c r="I38" s="3">
        <v>2947417</v>
      </c>
      <c r="J38" s="3">
        <v>2947417</v>
      </c>
      <c r="K38" s="3">
        <v>2947417</v>
      </c>
      <c r="L38" s="3">
        <v>2947417</v>
      </c>
      <c r="M38" s="3">
        <v>2947417</v>
      </c>
      <c r="N38" s="4">
        <v>2947417</v>
      </c>
      <c r="O38" s="6">
        <v>35369000</v>
      </c>
      <c r="P38" s="3">
        <v>37278926</v>
      </c>
      <c r="Q38" s="4">
        <v>39291988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3243446</v>
      </c>
      <c r="D41" s="50">
        <f t="shared" si="3"/>
        <v>3243446</v>
      </c>
      <c r="E41" s="50">
        <f t="shared" si="3"/>
        <v>3243446</v>
      </c>
      <c r="F41" s="50">
        <f>SUM(F37:F40)</f>
        <v>3243446</v>
      </c>
      <c r="G41" s="50">
        <f>SUM(G37:G40)</f>
        <v>3243446</v>
      </c>
      <c r="H41" s="50">
        <f>SUM(H37:H40)</f>
        <v>3243673</v>
      </c>
      <c r="I41" s="50">
        <f>SUM(I37:I40)</f>
        <v>3243446</v>
      </c>
      <c r="J41" s="50">
        <f t="shared" si="3"/>
        <v>3243446</v>
      </c>
      <c r="K41" s="50">
        <f>SUM(K37:K40)</f>
        <v>3243446</v>
      </c>
      <c r="L41" s="50">
        <f>SUM(L37:L40)</f>
        <v>3243446</v>
      </c>
      <c r="M41" s="50">
        <f>SUM(M37:M40)</f>
        <v>3243446</v>
      </c>
      <c r="N41" s="51">
        <f t="shared" si="3"/>
        <v>3243446</v>
      </c>
      <c r="O41" s="52">
        <f t="shared" si="3"/>
        <v>38921579</v>
      </c>
      <c r="P41" s="50">
        <f t="shared" si="3"/>
        <v>44521349</v>
      </c>
      <c r="Q41" s="51">
        <f t="shared" si="3"/>
        <v>46925493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3243446</v>
      </c>
      <c r="D43" s="57">
        <f t="shared" si="4"/>
        <v>3243446</v>
      </c>
      <c r="E43" s="57">
        <f t="shared" si="4"/>
        <v>3243446</v>
      </c>
      <c r="F43" s="57">
        <f>+F41-F42</f>
        <v>3243446</v>
      </c>
      <c r="G43" s="57">
        <f>+G41-G42</f>
        <v>3243446</v>
      </c>
      <c r="H43" s="57">
        <f>+H41-H42</f>
        <v>3243673</v>
      </c>
      <c r="I43" s="57">
        <f>+I41-I42</f>
        <v>3243446</v>
      </c>
      <c r="J43" s="57">
        <f t="shared" si="4"/>
        <v>3243446</v>
      </c>
      <c r="K43" s="57">
        <f>+K41-K42</f>
        <v>3243446</v>
      </c>
      <c r="L43" s="57">
        <f>+L41-L42</f>
        <v>3243446</v>
      </c>
      <c r="M43" s="57">
        <f>+M41-M42</f>
        <v>3243446</v>
      </c>
      <c r="N43" s="58">
        <f t="shared" si="4"/>
        <v>3243446</v>
      </c>
      <c r="O43" s="59">
        <f t="shared" si="4"/>
        <v>38921579</v>
      </c>
      <c r="P43" s="57">
        <f t="shared" si="4"/>
        <v>44521349</v>
      </c>
      <c r="Q43" s="58">
        <f t="shared" si="4"/>
        <v>46925493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3243446</v>
      </c>
      <c r="D45" s="50">
        <f t="shared" si="5"/>
        <v>3243446</v>
      </c>
      <c r="E45" s="50">
        <f t="shared" si="5"/>
        <v>3243446</v>
      </c>
      <c r="F45" s="50">
        <f>SUM(F43:F44)</f>
        <v>3243446</v>
      </c>
      <c r="G45" s="50">
        <f>SUM(G43:G44)</f>
        <v>3243446</v>
      </c>
      <c r="H45" s="50">
        <f>SUM(H43:H44)</f>
        <v>3243673</v>
      </c>
      <c r="I45" s="50">
        <f>SUM(I43:I44)</f>
        <v>3243446</v>
      </c>
      <c r="J45" s="50">
        <f t="shared" si="5"/>
        <v>3243446</v>
      </c>
      <c r="K45" s="50">
        <f>SUM(K43:K44)</f>
        <v>3243446</v>
      </c>
      <c r="L45" s="50">
        <f>SUM(L43:L44)</f>
        <v>3243446</v>
      </c>
      <c r="M45" s="50">
        <f>SUM(M43:M44)</f>
        <v>3243446</v>
      </c>
      <c r="N45" s="51">
        <f t="shared" si="5"/>
        <v>3243446</v>
      </c>
      <c r="O45" s="52">
        <f t="shared" si="5"/>
        <v>38921579</v>
      </c>
      <c r="P45" s="50">
        <f t="shared" si="5"/>
        <v>44521349</v>
      </c>
      <c r="Q45" s="51">
        <f t="shared" si="5"/>
        <v>46925493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3243446</v>
      </c>
      <c r="D47" s="63">
        <f t="shared" si="6"/>
        <v>3243446</v>
      </c>
      <c r="E47" s="63">
        <f t="shared" si="6"/>
        <v>3243446</v>
      </c>
      <c r="F47" s="63">
        <f>SUM(F45:F46)</f>
        <v>3243446</v>
      </c>
      <c r="G47" s="63">
        <f>SUM(G45:G46)</f>
        <v>3243446</v>
      </c>
      <c r="H47" s="63">
        <f>SUM(H45:H46)</f>
        <v>3243673</v>
      </c>
      <c r="I47" s="63">
        <f>SUM(I45:I46)</f>
        <v>3243446</v>
      </c>
      <c r="J47" s="63">
        <f t="shared" si="6"/>
        <v>3243446</v>
      </c>
      <c r="K47" s="63">
        <f>SUM(K45:K46)</f>
        <v>3243446</v>
      </c>
      <c r="L47" s="63">
        <f>SUM(L45:L46)</f>
        <v>3243446</v>
      </c>
      <c r="M47" s="63">
        <f>SUM(M45:M46)</f>
        <v>3243446</v>
      </c>
      <c r="N47" s="64">
        <f t="shared" si="6"/>
        <v>3243446</v>
      </c>
      <c r="O47" s="65">
        <f t="shared" si="6"/>
        <v>38921579</v>
      </c>
      <c r="P47" s="63">
        <f t="shared" si="6"/>
        <v>44521349</v>
      </c>
      <c r="Q47" s="66">
        <f t="shared" si="6"/>
        <v>46925493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41143859</v>
      </c>
      <c r="D5" s="3">
        <v>41143859</v>
      </c>
      <c r="E5" s="3">
        <v>41143859</v>
      </c>
      <c r="F5" s="3">
        <v>41143859</v>
      </c>
      <c r="G5" s="3">
        <v>41143859</v>
      </c>
      <c r="H5" s="3">
        <v>41143859</v>
      </c>
      <c r="I5" s="3">
        <v>41143859</v>
      </c>
      <c r="J5" s="3">
        <v>41143859</v>
      </c>
      <c r="K5" s="3">
        <v>41143859</v>
      </c>
      <c r="L5" s="3">
        <v>41143859</v>
      </c>
      <c r="M5" s="3">
        <v>41143859</v>
      </c>
      <c r="N5" s="4">
        <v>41143872</v>
      </c>
      <c r="O5" s="5">
        <v>493726321</v>
      </c>
      <c r="P5" s="3">
        <v>522362446</v>
      </c>
      <c r="Q5" s="4">
        <v>552659467</v>
      </c>
    </row>
    <row r="6" spans="1:17" ht="13.5">
      <c r="A6" s="19" t="s">
        <v>24</v>
      </c>
      <c r="B6" s="20"/>
      <c r="C6" s="3">
        <v>72617648</v>
      </c>
      <c r="D6" s="3">
        <v>72617648</v>
      </c>
      <c r="E6" s="3">
        <v>72617648</v>
      </c>
      <c r="F6" s="3">
        <v>72617648</v>
      </c>
      <c r="G6" s="3">
        <v>72617648</v>
      </c>
      <c r="H6" s="3">
        <v>72617648</v>
      </c>
      <c r="I6" s="3">
        <v>72617648</v>
      </c>
      <c r="J6" s="3">
        <v>72617648</v>
      </c>
      <c r="K6" s="3">
        <v>72617648</v>
      </c>
      <c r="L6" s="3">
        <v>72617648</v>
      </c>
      <c r="M6" s="3">
        <v>72617648</v>
      </c>
      <c r="N6" s="4">
        <v>72617655</v>
      </c>
      <c r="O6" s="6">
        <v>871411783</v>
      </c>
      <c r="P6" s="3">
        <v>940288715</v>
      </c>
      <c r="Q6" s="4">
        <v>1014574108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5237269</v>
      </c>
      <c r="D9" s="22">
        <v>5237269</v>
      </c>
      <c r="E9" s="22">
        <v>5237269</v>
      </c>
      <c r="F9" s="22">
        <v>5237269</v>
      </c>
      <c r="G9" s="22">
        <v>5237269</v>
      </c>
      <c r="H9" s="22">
        <v>5237269</v>
      </c>
      <c r="I9" s="22">
        <v>5237269</v>
      </c>
      <c r="J9" s="22">
        <v>5237269</v>
      </c>
      <c r="K9" s="22">
        <v>5237269</v>
      </c>
      <c r="L9" s="22">
        <v>5237269</v>
      </c>
      <c r="M9" s="22">
        <v>5237269</v>
      </c>
      <c r="N9" s="23">
        <v>5237278</v>
      </c>
      <c r="O9" s="24">
        <v>62847237</v>
      </c>
      <c r="P9" s="22">
        <v>65706222</v>
      </c>
      <c r="Q9" s="23">
        <v>68626236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140474</v>
      </c>
      <c r="D11" s="3">
        <v>140474</v>
      </c>
      <c r="E11" s="3">
        <v>140474</v>
      </c>
      <c r="F11" s="3">
        <v>140474</v>
      </c>
      <c r="G11" s="3">
        <v>140474</v>
      </c>
      <c r="H11" s="3">
        <v>140474</v>
      </c>
      <c r="I11" s="3">
        <v>140474</v>
      </c>
      <c r="J11" s="3">
        <v>140474</v>
      </c>
      <c r="K11" s="3">
        <v>140474</v>
      </c>
      <c r="L11" s="3">
        <v>140474</v>
      </c>
      <c r="M11" s="3">
        <v>140474</v>
      </c>
      <c r="N11" s="4">
        <v>140465</v>
      </c>
      <c r="O11" s="6">
        <v>1685679</v>
      </c>
      <c r="P11" s="3">
        <v>1783448</v>
      </c>
      <c r="Q11" s="4">
        <v>1886887</v>
      </c>
    </row>
    <row r="12" spans="1:17" ht="13.5">
      <c r="A12" s="19" t="s">
        <v>29</v>
      </c>
      <c r="B12" s="25"/>
      <c r="C12" s="3">
        <v>2761540</v>
      </c>
      <c r="D12" s="3">
        <v>2761540</v>
      </c>
      <c r="E12" s="3">
        <v>2761540</v>
      </c>
      <c r="F12" s="3">
        <v>2761540</v>
      </c>
      <c r="G12" s="3">
        <v>2761540</v>
      </c>
      <c r="H12" s="3">
        <v>2761540</v>
      </c>
      <c r="I12" s="3">
        <v>2761540</v>
      </c>
      <c r="J12" s="3">
        <v>2761540</v>
      </c>
      <c r="K12" s="3">
        <v>2761540</v>
      </c>
      <c r="L12" s="3">
        <v>2761540</v>
      </c>
      <c r="M12" s="3">
        <v>2761540</v>
      </c>
      <c r="N12" s="4">
        <v>2761599</v>
      </c>
      <c r="O12" s="6">
        <v>33138539</v>
      </c>
      <c r="P12" s="3">
        <v>35060576</v>
      </c>
      <c r="Q12" s="4">
        <v>37094090</v>
      </c>
    </row>
    <row r="13" spans="1:17" ht="13.5">
      <c r="A13" s="19" t="s">
        <v>30</v>
      </c>
      <c r="B13" s="25"/>
      <c r="C13" s="3">
        <v>630483</v>
      </c>
      <c r="D13" s="3">
        <v>630483</v>
      </c>
      <c r="E13" s="3">
        <v>630483</v>
      </c>
      <c r="F13" s="3">
        <v>630483</v>
      </c>
      <c r="G13" s="3">
        <v>630483</v>
      </c>
      <c r="H13" s="3">
        <v>630483</v>
      </c>
      <c r="I13" s="3">
        <v>630483</v>
      </c>
      <c r="J13" s="3">
        <v>630483</v>
      </c>
      <c r="K13" s="3">
        <v>630483</v>
      </c>
      <c r="L13" s="3">
        <v>630483</v>
      </c>
      <c r="M13" s="3">
        <v>630483</v>
      </c>
      <c r="N13" s="4">
        <v>630491</v>
      </c>
      <c r="O13" s="6">
        <v>7565804</v>
      </c>
      <c r="P13" s="3">
        <v>8004621</v>
      </c>
      <c r="Q13" s="4">
        <v>8468889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3335025</v>
      </c>
      <c r="D15" s="3">
        <v>3335025</v>
      </c>
      <c r="E15" s="3">
        <v>3335025</v>
      </c>
      <c r="F15" s="3">
        <v>3335025</v>
      </c>
      <c r="G15" s="3">
        <v>3335025</v>
      </c>
      <c r="H15" s="3">
        <v>3335025</v>
      </c>
      <c r="I15" s="3">
        <v>3335025</v>
      </c>
      <c r="J15" s="3">
        <v>3335025</v>
      </c>
      <c r="K15" s="3">
        <v>3335025</v>
      </c>
      <c r="L15" s="3">
        <v>3335025</v>
      </c>
      <c r="M15" s="3">
        <v>3335025</v>
      </c>
      <c r="N15" s="4">
        <v>3335025</v>
      </c>
      <c r="O15" s="6">
        <v>40020300</v>
      </c>
      <c r="P15" s="3">
        <v>40913477</v>
      </c>
      <c r="Q15" s="4">
        <v>41860219</v>
      </c>
    </row>
    <row r="16" spans="1:17" ht="13.5">
      <c r="A16" s="19" t="s">
        <v>33</v>
      </c>
      <c r="B16" s="25"/>
      <c r="C16" s="3">
        <v>24934</v>
      </c>
      <c r="D16" s="3">
        <v>24934</v>
      </c>
      <c r="E16" s="3">
        <v>24934</v>
      </c>
      <c r="F16" s="3">
        <v>24934</v>
      </c>
      <c r="G16" s="3">
        <v>24934</v>
      </c>
      <c r="H16" s="3">
        <v>24934</v>
      </c>
      <c r="I16" s="3">
        <v>24934</v>
      </c>
      <c r="J16" s="3">
        <v>24934</v>
      </c>
      <c r="K16" s="3">
        <v>24934</v>
      </c>
      <c r="L16" s="3">
        <v>24934</v>
      </c>
      <c r="M16" s="3">
        <v>24934</v>
      </c>
      <c r="N16" s="4">
        <v>24940</v>
      </c>
      <c r="O16" s="6">
        <v>299214</v>
      </c>
      <c r="P16" s="3">
        <v>316568</v>
      </c>
      <c r="Q16" s="4">
        <v>334929</v>
      </c>
    </row>
    <row r="17" spans="1:17" ht="13.5">
      <c r="A17" s="21" t="s">
        <v>34</v>
      </c>
      <c r="B17" s="20"/>
      <c r="C17" s="3">
        <v>975088</v>
      </c>
      <c r="D17" s="3">
        <v>975088</v>
      </c>
      <c r="E17" s="3">
        <v>975088</v>
      </c>
      <c r="F17" s="3">
        <v>975088</v>
      </c>
      <c r="G17" s="3">
        <v>975088</v>
      </c>
      <c r="H17" s="3">
        <v>975088</v>
      </c>
      <c r="I17" s="3">
        <v>975088</v>
      </c>
      <c r="J17" s="3">
        <v>975088</v>
      </c>
      <c r="K17" s="3">
        <v>975088</v>
      </c>
      <c r="L17" s="3">
        <v>975088</v>
      </c>
      <c r="M17" s="3">
        <v>975088</v>
      </c>
      <c r="N17" s="4">
        <v>975086</v>
      </c>
      <c r="O17" s="6">
        <v>11701054</v>
      </c>
      <c r="P17" s="3">
        <v>12379715</v>
      </c>
      <c r="Q17" s="4">
        <v>13097739</v>
      </c>
    </row>
    <row r="18" spans="1:17" ht="13.5">
      <c r="A18" s="19" t="s">
        <v>35</v>
      </c>
      <c r="B18" s="25"/>
      <c r="C18" s="3">
        <v>15427944</v>
      </c>
      <c r="D18" s="3">
        <v>15427944</v>
      </c>
      <c r="E18" s="3">
        <v>15427944</v>
      </c>
      <c r="F18" s="3">
        <v>15427944</v>
      </c>
      <c r="G18" s="3">
        <v>15427944</v>
      </c>
      <c r="H18" s="3">
        <v>15427944</v>
      </c>
      <c r="I18" s="3">
        <v>15427944</v>
      </c>
      <c r="J18" s="3">
        <v>15427944</v>
      </c>
      <c r="K18" s="3">
        <v>15427944</v>
      </c>
      <c r="L18" s="3">
        <v>15427944</v>
      </c>
      <c r="M18" s="3">
        <v>15427944</v>
      </c>
      <c r="N18" s="4">
        <v>15427923</v>
      </c>
      <c r="O18" s="6">
        <v>185135307</v>
      </c>
      <c r="P18" s="3">
        <v>202029537</v>
      </c>
      <c r="Q18" s="4">
        <v>223229533</v>
      </c>
    </row>
    <row r="19" spans="1:17" ht="13.5">
      <c r="A19" s="19" t="s">
        <v>36</v>
      </c>
      <c r="B19" s="25"/>
      <c r="C19" s="22">
        <v>3500637</v>
      </c>
      <c r="D19" s="22">
        <v>3500637</v>
      </c>
      <c r="E19" s="22">
        <v>3500637</v>
      </c>
      <c r="F19" s="22">
        <v>3500637</v>
      </c>
      <c r="G19" s="22">
        <v>3500637</v>
      </c>
      <c r="H19" s="22">
        <v>3500637</v>
      </c>
      <c r="I19" s="22">
        <v>3500637</v>
      </c>
      <c r="J19" s="22">
        <v>3500637</v>
      </c>
      <c r="K19" s="22">
        <v>3500637</v>
      </c>
      <c r="L19" s="22">
        <v>3500637</v>
      </c>
      <c r="M19" s="22">
        <v>3500637</v>
      </c>
      <c r="N19" s="23">
        <v>3500632</v>
      </c>
      <c r="O19" s="24">
        <v>42007639</v>
      </c>
      <c r="P19" s="22">
        <v>44835247</v>
      </c>
      <c r="Q19" s="23">
        <v>47851945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145794901</v>
      </c>
      <c r="D21" s="29">
        <f t="shared" si="0"/>
        <v>145794901</v>
      </c>
      <c r="E21" s="29">
        <f t="shared" si="0"/>
        <v>145794901</v>
      </c>
      <c r="F21" s="29">
        <f>SUM(F5:F20)</f>
        <v>145794901</v>
      </c>
      <c r="G21" s="29">
        <f>SUM(G5:G20)</f>
        <v>145794901</v>
      </c>
      <c r="H21" s="29">
        <f>SUM(H5:H20)</f>
        <v>145794901</v>
      </c>
      <c r="I21" s="29">
        <f>SUM(I5:I20)</f>
        <v>145794901</v>
      </c>
      <c r="J21" s="29">
        <f t="shared" si="0"/>
        <v>145794901</v>
      </c>
      <c r="K21" s="29">
        <f>SUM(K5:K20)</f>
        <v>145794901</v>
      </c>
      <c r="L21" s="29">
        <f>SUM(L5:L20)</f>
        <v>145794901</v>
      </c>
      <c r="M21" s="29">
        <f>SUM(M5:M20)</f>
        <v>145794901</v>
      </c>
      <c r="N21" s="30">
        <f t="shared" si="0"/>
        <v>145794966</v>
      </c>
      <c r="O21" s="31">
        <f t="shared" si="0"/>
        <v>1749538877</v>
      </c>
      <c r="P21" s="29">
        <f t="shared" si="0"/>
        <v>1873680572</v>
      </c>
      <c r="Q21" s="32">
        <f t="shared" si="0"/>
        <v>2009684042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37276835</v>
      </c>
      <c r="D24" s="3">
        <v>37276835</v>
      </c>
      <c r="E24" s="3">
        <v>37276835</v>
      </c>
      <c r="F24" s="3">
        <v>37276835</v>
      </c>
      <c r="G24" s="3">
        <v>37276835</v>
      </c>
      <c r="H24" s="3">
        <v>37276835</v>
      </c>
      <c r="I24" s="3">
        <v>37276835</v>
      </c>
      <c r="J24" s="3">
        <v>37276835</v>
      </c>
      <c r="K24" s="3">
        <v>37276835</v>
      </c>
      <c r="L24" s="3">
        <v>37276835</v>
      </c>
      <c r="M24" s="3">
        <v>37276835</v>
      </c>
      <c r="N24" s="36">
        <v>37276891</v>
      </c>
      <c r="O24" s="6">
        <v>447322076</v>
      </c>
      <c r="P24" s="3">
        <v>472845593</v>
      </c>
      <c r="Q24" s="4">
        <v>500600573</v>
      </c>
    </row>
    <row r="25" spans="1:17" ht="13.5">
      <c r="A25" s="21" t="s">
        <v>41</v>
      </c>
      <c r="B25" s="20"/>
      <c r="C25" s="3">
        <v>2003606</v>
      </c>
      <c r="D25" s="3">
        <v>2003606</v>
      </c>
      <c r="E25" s="3">
        <v>2003606</v>
      </c>
      <c r="F25" s="3">
        <v>2003606</v>
      </c>
      <c r="G25" s="3">
        <v>2003606</v>
      </c>
      <c r="H25" s="3">
        <v>2003606</v>
      </c>
      <c r="I25" s="3">
        <v>2003606</v>
      </c>
      <c r="J25" s="3">
        <v>2003606</v>
      </c>
      <c r="K25" s="3">
        <v>2003606</v>
      </c>
      <c r="L25" s="3">
        <v>2003606</v>
      </c>
      <c r="M25" s="3">
        <v>2003606</v>
      </c>
      <c r="N25" s="4">
        <v>2003611</v>
      </c>
      <c r="O25" s="6">
        <v>24043277</v>
      </c>
      <c r="P25" s="3">
        <v>26672687</v>
      </c>
      <c r="Q25" s="4">
        <v>29619212</v>
      </c>
    </row>
    <row r="26" spans="1:17" ht="13.5">
      <c r="A26" s="21" t="s">
        <v>42</v>
      </c>
      <c r="B26" s="20"/>
      <c r="C26" s="3">
        <v>721830</v>
      </c>
      <c r="D26" s="3">
        <v>721830</v>
      </c>
      <c r="E26" s="3">
        <v>721830</v>
      </c>
      <c r="F26" s="3">
        <v>721830</v>
      </c>
      <c r="G26" s="3">
        <v>721830</v>
      </c>
      <c r="H26" s="3">
        <v>721830</v>
      </c>
      <c r="I26" s="3">
        <v>721830</v>
      </c>
      <c r="J26" s="3">
        <v>721830</v>
      </c>
      <c r="K26" s="3">
        <v>721830</v>
      </c>
      <c r="L26" s="3">
        <v>721830</v>
      </c>
      <c r="M26" s="3">
        <v>721830</v>
      </c>
      <c r="N26" s="4">
        <v>721822</v>
      </c>
      <c r="O26" s="6">
        <v>8661952</v>
      </c>
      <c r="P26" s="3">
        <v>9248553</v>
      </c>
      <c r="Q26" s="4">
        <v>9880401</v>
      </c>
    </row>
    <row r="27" spans="1:17" ht="13.5">
      <c r="A27" s="21" t="s">
        <v>43</v>
      </c>
      <c r="B27" s="20"/>
      <c r="C27" s="3">
        <v>7553659</v>
      </c>
      <c r="D27" s="3">
        <v>7553659</v>
      </c>
      <c r="E27" s="3">
        <v>7553659</v>
      </c>
      <c r="F27" s="3">
        <v>7553659</v>
      </c>
      <c r="G27" s="3">
        <v>7553659</v>
      </c>
      <c r="H27" s="3">
        <v>7553659</v>
      </c>
      <c r="I27" s="3">
        <v>7553659</v>
      </c>
      <c r="J27" s="3">
        <v>7553659</v>
      </c>
      <c r="K27" s="3">
        <v>7553659</v>
      </c>
      <c r="L27" s="3">
        <v>7553659</v>
      </c>
      <c r="M27" s="3">
        <v>7553659</v>
      </c>
      <c r="N27" s="36">
        <v>7553739</v>
      </c>
      <c r="O27" s="6">
        <v>90643988</v>
      </c>
      <c r="P27" s="3">
        <v>95629423</v>
      </c>
      <c r="Q27" s="4">
        <v>100889034</v>
      </c>
    </row>
    <row r="28" spans="1:17" ht="13.5">
      <c r="A28" s="21" t="s">
        <v>44</v>
      </c>
      <c r="B28" s="20"/>
      <c r="C28" s="3">
        <v>1974890</v>
      </c>
      <c r="D28" s="3">
        <v>1974890</v>
      </c>
      <c r="E28" s="3">
        <v>1974890</v>
      </c>
      <c r="F28" s="3">
        <v>1974890</v>
      </c>
      <c r="G28" s="3">
        <v>1974890</v>
      </c>
      <c r="H28" s="3">
        <v>1974890</v>
      </c>
      <c r="I28" s="3">
        <v>1974890</v>
      </c>
      <c r="J28" s="3">
        <v>1974890</v>
      </c>
      <c r="K28" s="3">
        <v>1974890</v>
      </c>
      <c r="L28" s="3">
        <v>1974890</v>
      </c>
      <c r="M28" s="3">
        <v>1974890</v>
      </c>
      <c r="N28" s="4">
        <v>1974893</v>
      </c>
      <c r="O28" s="6">
        <v>23698683</v>
      </c>
      <c r="P28" s="3">
        <v>32325230</v>
      </c>
      <c r="Q28" s="4">
        <v>35761535</v>
      </c>
    </row>
    <row r="29" spans="1:17" ht="13.5">
      <c r="A29" s="21" t="s">
        <v>45</v>
      </c>
      <c r="B29" s="20"/>
      <c r="C29" s="3">
        <v>61504917</v>
      </c>
      <c r="D29" s="3">
        <v>61504917</v>
      </c>
      <c r="E29" s="3">
        <v>61504917</v>
      </c>
      <c r="F29" s="3">
        <v>61504917</v>
      </c>
      <c r="G29" s="3">
        <v>61504917</v>
      </c>
      <c r="H29" s="3">
        <v>61504917</v>
      </c>
      <c r="I29" s="3">
        <v>61504917</v>
      </c>
      <c r="J29" s="3">
        <v>61504917</v>
      </c>
      <c r="K29" s="3">
        <v>61504917</v>
      </c>
      <c r="L29" s="3">
        <v>61504917</v>
      </c>
      <c r="M29" s="3">
        <v>61504917</v>
      </c>
      <c r="N29" s="36">
        <v>61504913</v>
      </c>
      <c r="O29" s="6">
        <v>738059000</v>
      </c>
      <c r="P29" s="3">
        <v>797080422</v>
      </c>
      <c r="Q29" s="4">
        <v>860822206</v>
      </c>
    </row>
    <row r="30" spans="1:17" ht="13.5">
      <c r="A30" s="21" t="s">
        <v>46</v>
      </c>
      <c r="B30" s="20"/>
      <c r="C30" s="3">
        <v>1330910</v>
      </c>
      <c r="D30" s="3">
        <v>1330910</v>
      </c>
      <c r="E30" s="3">
        <v>1330910</v>
      </c>
      <c r="F30" s="3">
        <v>1330910</v>
      </c>
      <c r="G30" s="3">
        <v>1330910</v>
      </c>
      <c r="H30" s="3">
        <v>1330910</v>
      </c>
      <c r="I30" s="3">
        <v>1330910</v>
      </c>
      <c r="J30" s="3">
        <v>1330910</v>
      </c>
      <c r="K30" s="3">
        <v>1330910</v>
      </c>
      <c r="L30" s="3">
        <v>1330910</v>
      </c>
      <c r="M30" s="3">
        <v>1330910</v>
      </c>
      <c r="N30" s="4">
        <v>1330924</v>
      </c>
      <c r="O30" s="6">
        <v>15970934</v>
      </c>
      <c r="P30" s="3">
        <v>16912539</v>
      </c>
      <c r="Q30" s="4">
        <v>17909864</v>
      </c>
    </row>
    <row r="31" spans="1:17" ht="13.5">
      <c r="A31" s="21" t="s">
        <v>47</v>
      </c>
      <c r="B31" s="20"/>
      <c r="C31" s="3">
        <v>16611606</v>
      </c>
      <c r="D31" s="3">
        <v>16611606</v>
      </c>
      <c r="E31" s="3">
        <v>16611606</v>
      </c>
      <c r="F31" s="3">
        <v>16611606</v>
      </c>
      <c r="G31" s="3">
        <v>16611606</v>
      </c>
      <c r="H31" s="3">
        <v>16611606</v>
      </c>
      <c r="I31" s="3">
        <v>16611606</v>
      </c>
      <c r="J31" s="3">
        <v>16611606</v>
      </c>
      <c r="K31" s="3">
        <v>16611606</v>
      </c>
      <c r="L31" s="3">
        <v>16611606</v>
      </c>
      <c r="M31" s="3">
        <v>16611606</v>
      </c>
      <c r="N31" s="36">
        <v>16611467</v>
      </c>
      <c r="O31" s="6">
        <v>199339133</v>
      </c>
      <c r="P31" s="3">
        <v>207980182</v>
      </c>
      <c r="Q31" s="4">
        <v>222597205</v>
      </c>
    </row>
    <row r="32" spans="1:17" ht="13.5">
      <c r="A32" s="21" t="s">
        <v>35</v>
      </c>
      <c r="B32" s="20"/>
      <c r="C32" s="3">
        <v>772263</v>
      </c>
      <c r="D32" s="3">
        <v>772263</v>
      </c>
      <c r="E32" s="3">
        <v>772263</v>
      </c>
      <c r="F32" s="3">
        <v>772263</v>
      </c>
      <c r="G32" s="3">
        <v>772263</v>
      </c>
      <c r="H32" s="3">
        <v>772263</v>
      </c>
      <c r="I32" s="3">
        <v>772263</v>
      </c>
      <c r="J32" s="3">
        <v>772263</v>
      </c>
      <c r="K32" s="3">
        <v>772263</v>
      </c>
      <c r="L32" s="3">
        <v>772263</v>
      </c>
      <c r="M32" s="3">
        <v>772263</v>
      </c>
      <c r="N32" s="4">
        <v>772273</v>
      </c>
      <c r="O32" s="6">
        <v>9267166</v>
      </c>
      <c r="P32" s="3">
        <v>8362438</v>
      </c>
      <c r="Q32" s="4">
        <v>9286111</v>
      </c>
    </row>
    <row r="33" spans="1:17" ht="13.5">
      <c r="A33" s="21" t="s">
        <v>48</v>
      </c>
      <c r="B33" s="20"/>
      <c r="C33" s="3">
        <v>15725776</v>
      </c>
      <c r="D33" s="3">
        <v>15725776</v>
      </c>
      <c r="E33" s="3">
        <v>15725776</v>
      </c>
      <c r="F33" s="3">
        <v>15725776</v>
      </c>
      <c r="G33" s="3">
        <v>15725776</v>
      </c>
      <c r="H33" s="3">
        <v>15725776</v>
      </c>
      <c r="I33" s="3">
        <v>15725776</v>
      </c>
      <c r="J33" s="3">
        <v>15725776</v>
      </c>
      <c r="K33" s="3">
        <v>15725776</v>
      </c>
      <c r="L33" s="3">
        <v>15725776</v>
      </c>
      <c r="M33" s="3">
        <v>15725776</v>
      </c>
      <c r="N33" s="4">
        <v>15725652</v>
      </c>
      <c r="O33" s="6">
        <v>188709188</v>
      </c>
      <c r="P33" s="3">
        <v>201695343</v>
      </c>
      <c r="Q33" s="4">
        <v>215588754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145476292</v>
      </c>
      <c r="D35" s="29">
        <f t="shared" si="1"/>
        <v>145476292</v>
      </c>
      <c r="E35" s="29">
        <f t="shared" si="1"/>
        <v>145476292</v>
      </c>
      <c r="F35" s="29">
        <f>SUM(F24:F34)</f>
        <v>145476292</v>
      </c>
      <c r="G35" s="29">
        <f>SUM(G24:G34)</f>
        <v>145476292</v>
      </c>
      <c r="H35" s="29">
        <f>SUM(H24:H34)</f>
        <v>145476292</v>
      </c>
      <c r="I35" s="29">
        <f>SUM(I24:I34)</f>
        <v>145476292</v>
      </c>
      <c r="J35" s="29">
        <f t="shared" si="1"/>
        <v>145476292</v>
      </c>
      <c r="K35" s="29">
        <f>SUM(K24:K34)</f>
        <v>145476292</v>
      </c>
      <c r="L35" s="29">
        <f>SUM(L24:L34)</f>
        <v>145476292</v>
      </c>
      <c r="M35" s="29">
        <f>SUM(M24:M34)</f>
        <v>145476292</v>
      </c>
      <c r="N35" s="32">
        <f t="shared" si="1"/>
        <v>145476185</v>
      </c>
      <c r="O35" s="31">
        <f t="shared" si="1"/>
        <v>1745715397</v>
      </c>
      <c r="P35" s="29">
        <f t="shared" si="1"/>
        <v>1868752410</v>
      </c>
      <c r="Q35" s="32">
        <f t="shared" si="1"/>
        <v>2002954895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318609</v>
      </c>
      <c r="D37" s="42">
        <f t="shared" si="2"/>
        <v>318609</v>
      </c>
      <c r="E37" s="42">
        <f t="shared" si="2"/>
        <v>318609</v>
      </c>
      <c r="F37" s="42">
        <f>+F21-F35</f>
        <v>318609</v>
      </c>
      <c r="G37" s="42">
        <f>+G21-G35</f>
        <v>318609</v>
      </c>
      <c r="H37" s="42">
        <f>+H21-H35</f>
        <v>318609</v>
      </c>
      <c r="I37" s="42">
        <f>+I21-I35</f>
        <v>318609</v>
      </c>
      <c r="J37" s="42">
        <f t="shared" si="2"/>
        <v>318609</v>
      </c>
      <c r="K37" s="42">
        <f>+K21-K35</f>
        <v>318609</v>
      </c>
      <c r="L37" s="42">
        <f>+L21-L35</f>
        <v>318609</v>
      </c>
      <c r="M37" s="42">
        <f>+M21-M35</f>
        <v>318609</v>
      </c>
      <c r="N37" s="43">
        <f t="shared" si="2"/>
        <v>318781</v>
      </c>
      <c r="O37" s="44">
        <f t="shared" si="2"/>
        <v>3823480</v>
      </c>
      <c r="P37" s="42">
        <f t="shared" si="2"/>
        <v>4928162</v>
      </c>
      <c r="Q37" s="43">
        <f t="shared" si="2"/>
        <v>6729147</v>
      </c>
    </row>
    <row r="38" spans="1:17" ht="21" customHeight="1">
      <c r="A38" s="45" t="s">
        <v>52</v>
      </c>
      <c r="B38" s="25"/>
      <c r="C38" s="3">
        <v>6152641</v>
      </c>
      <c r="D38" s="3">
        <v>6152641</v>
      </c>
      <c r="E38" s="3">
        <v>6152641</v>
      </c>
      <c r="F38" s="3">
        <v>6152641</v>
      </c>
      <c r="G38" s="3">
        <v>6152641</v>
      </c>
      <c r="H38" s="3">
        <v>6152641</v>
      </c>
      <c r="I38" s="3">
        <v>6152641</v>
      </c>
      <c r="J38" s="3">
        <v>6152641</v>
      </c>
      <c r="K38" s="3">
        <v>6152641</v>
      </c>
      <c r="L38" s="3">
        <v>6152641</v>
      </c>
      <c r="M38" s="3">
        <v>6152641</v>
      </c>
      <c r="N38" s="4">
        <v>6152641</v>
      </c>
      <c r="O38" s="6">
        <v>73831692</v>
      </c>
      <c r="P38" s="3">
        <v>80022463</v>
      </c>
      <c r="Q38" s="4">
        <v>77388465</v>
      </c>
    </row>
    <row r="39" spans="1:17" ht="55.5" customHeight="1">
      <c r="A39" s="45" t="s">
        <v>53</v>
      </c>
      <c r="B39" s="25"/>
      <c r="C39" s="22">
        <v>313081</v>
      </c>
      <c r="D39" s="22">
        <v>313081</v>
      </c>
      <c r="E39" s="22">
        <v>313081</v>
      </c>
      <c r="F39" s="22">
        <v>313081</v>
      </c>
      <c r="G39" s="22">
        <v>313081</v>
      </c>
      <c r="H39" s="22">
        <v>313081</v>
      </c>
      <c r="I39" s="22">
        <v>313081</v>
      </c>
      <c r="J39" s="22">
        <v>313081</v>
      </c>
      <c r="K39" s="22">
        <v>313081</v>
      </c>
      <c r="L39" s="22">
        <v>313081</v>
      </c>
      <c r="M39" s="22">
        <v>313081</v>
      </c>
      <c r="N39" s="23">
        <v>313082</v>
      </c>
      <c r="O39" s="24">
        <v>3756973</v>
      </c>
      <c r="P39" s="22">
        <v>6000000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6784331</v>
      </c>
      <c r="D41" s="50">
        <f t="shared" si="3"/>
        <v>6784331</v>
      </c>
      <c r="E41" s="50">
        <f t="shared" si="3"/>
        <v>6784331</v>
      </c>
      <c r="F41" s="50">
        <f>SUM(F37:F40)</f>
        <v>6784331</v>
      </c>
      <c r="G41" s="50">
        <f>SUM(G37:G40)</f>
        <v>6784331</v>
      </c>
      <c r="H41" s="50">
        <f>SUM(H37:H40)</f>
        <v>6784331</v>
      </c>
      <c r="I41" s="50">
        <f>SUM(I37:I40)</f>
        <v>6784331</v>
      </c>
      <c r="J41" s="50">
        <f t="shared" si="3"/>
        <v>6784331</v>
      </c>
      <c r="K41" s="50">
        <f>SUM(K37:K40)</f>
        <v>6784331</v>
      </c>
      <c r="L41" s="50">
        <f>SUM(L37:L40)</f>
        <v>6784331</v>
      </c>
      <c r="M41" s="50">
        <f>SUM(M37:M40)</f>
        <v>6784331</v>
      </c>
      <c r="N41" s="51">
        <f t="shared" si="3"/>
        <v>6784504</v>
      </c>
      <c r="O41" s="52">
        <f t="shared" si="3"/>
        <v>81412145</v>
      </c>
      <c r="P41" s="50">
        <f t="shared" si="3"/>
        <v>90950625</v>
      </c>
      <c r="Q41" s="51">
        <f t="shared" si="3"/>
        <v>84117612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6784331</v>
      </c>
      <c r="D43" s="57">
        <f t="shared" si="4"/>
        <v>6784331</v>
      </c>
      <c r="E43" s="57">
        <f t="shared" si="4"/>
        <v>6784331</v>
      </c>
      <c r="F43" s="57">
        <f>+F41-F42</f>
        <v>6784331</v>
      </c>
      <c r="G43" s="57">
        <f>+G41-G42</f>
        <v>6784331</v>
      </c>
      <c r="H43" s="57">
        <f>+H41-H42</f>
        <v>6784331</v>
      </c>
      <c r="I43" s="57">
        <f>+I41-I42</f>
        <v>6784331</v>
      </c>
      <c r="J43" s="57">
        <f t="shared" si="4"/>
        <v>6784331</v>
      </c>
      <c r="K43" s="57">
        <f>+K41-K42</f>
        <v>6784331</v>
      </c>
      <c r="L43" s="57">
        <f>+L41-L42</f>
        <v>6784331</v>
      </c>
      <c r="M43" s="57">
        <f>+M41-M42</f>
        <v>6784331</v>
      </c>
      <c r="N43" s="58">
        <f t="shared" si="4"/>
        <v>6784504</v>
      </c>
      <c r="O43" s="59">
        <f t="shared" si="4"/>
        <v>81412145</v>
      </c>
      <c r="P43" s="57">
        <f t="shared" si="4"/>
        <v>90950625</v>
      </c>
      <c r="Q43" s="58">
        <f t="shared" si="4"/>
        <v>84117612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6784331</v>
      </c>
      <c r="D45" s="50">
        <f t="shared" si="5"/>
        <v>6784331</v>
      </c>
      <c r="E45" s="50">
        <f t="shared" si="5"/>
        <v>6784331</v>
      </c>
      <c r="F45" s="50">
        <f>SUM(F43:F44)</f>
        <v>6784331</v>
      </c>
      <c r="G45" s="50">
        <f>SUM(G43:G44)</f>
        <v>6784331</v>
      </c>
      <c r="H45" s="50">
        <f>SUM(H43:H44)</f>
        <v>6784331</v>
      </c>
      <c r="I45" s="50">
        <f>SUM(I43:I44)</f>
        <v>6784331</v>
      </c>
      <c r="J45" s="50">
        <f t="shared" si="5"/>
        <v>6784331</v>
      </c>
      <c r="K45" s="50">
        <f>SUM(K43:K44)</f>
        <v>6784331</v>
      </c>
      <c r="L45" s="50">
        <f>SUM(L43:L44)</f>
        <v>6784331</v>
      </c>
      <c r="M45" s="50">
        <f>SUM(M43:M44)</f>
        <v>6784331</v>
      </c>
      <c r="N45" s="51">
        <f t="shared" si="5"/>
        <v>6784504</v>
      </c>
      <c r="O45" s="52">
        <f t="shared" si="5"/>
        <v>81412145</v>
      </c>
      <c r="P45" s="50">
        <f t="shared" si="5"/>
        <v>90950625</v>
      </c>
      <c r="Q45" s="51">
        <f t="shared" si="5"/>
        <v>84117612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6784331</v>
      </c>
      <c r="D47" s="63">
        <f t="shared" si="6"/>
        <v>6784331</v>
      </c>
      <c r="E47" s="63">
        <f t="shared" si="6"/>
        <v>6784331</v>
      </c>
      <c r="F47" s="63">
        <f>SUM(F45:F46)</f>
        <v>6784331</v>
      </c>
      <c r="G47" s="63">
        <f>SUM(G45:G46)</f>
        <v>6784331</v>
      </c>
      <c r="H47" s="63">
        <f>SUM(H45:H46)</f>
        <v>6784331</v>
      </c>
      <c r="I47" s="63">
        <f>SUM(I45:I46)</f>
        <v>6784331</v>
      </c>
      <c r="J47" s="63">
        <f t="shared" si="6"/>
        <v>6784331</v>
      </c>
      <c r="K47" s="63">
        <f>SUM(K45:K46)</f>
        <v>6784331</v>
      </c>
      <c r="L47" s="63">
        <f>SUM(L45:L46)</f>
        <v>6784331</v>
      </c>
      <c r="M47" s="63">
        <f>SUM(M45:M46)</f>
        <v>6784331</v>
      </c>
      <c r="N47" s="64">
        <f t="shared" si="6"/>
        <v>6784504</v>
      </c>
      <c r="O47" s="65">
        <f t="shared" si="6"/>
        <v>81412145</v>
      </c>
      <c r="P47" s="63">
        <f t="shared" si="6"/>
        <v>90950625</v>
      </c>
      <c r="Q47" s="66">
        <f t="shared" si="6"/>
        <v>84117612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1463871</v>
      </c>
      <c r="D5" s="3">
        <v>1463871</v>
      </c>
      <c r="E5" s="3">
        <v>1463871</v>
      </c>
      <c r="F5" s="3">
        <v>1463871</v>
      </c>
      <c r="G5" s="3">
        <v>1463871</v>
      </c>
      <c r="H5" s="3">
        <v>1463871</v>
      </c>
      <c r="I5" s="3">
        <v>1463871</v>
      </c>
      <c r="J5" s="3">
        <v>1463871</v>
      </c>
      <c r="K5" s="3">
        <v>1463871</v>
      </c>
      <c r="L5" s="3">
        <v>1463871</v>
      </c>
      <c r="M5" s="3">
        <v>1463871</v>
      </c>
      <c r="N5" s="4">
        <v>1463871</v>
      </c>
      <c r="O5" s="5">
        <v>17566452</v>
      </c>
      <c r="P5" s="3">
        <v>18515041</v>
      </c>
      <c r="Q5" s="4">
        <v>19514855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50000</v>
      </c>
      <c r="D11" s="3">
        <v>50000</v>
      </c>
      <c r="E11" s="3">
        <v>50000</v>
      </c>
      <c r="F11" s="3">
        <v>50000</v>
      </c>
      <c r="G11" s="3">
        <v>50000</v>
      </c>
      <c r="H11" s="3">
        <v>50000</v>
      </c>
      <c r="I11" s="3">
        <v>50000</v>
      </c>
      <c r="J11" s="3">
        <v>50000</v>
      </c>
      <c r="K11" s="3">
        <v>50000</v>
      </c>
      <c r="L11" s="3">
        <v>50000</v>
      </c>
      <c r="M11" s="3">
        <v>50000</v>
      </c>
      <c r="N11" s="4">
        <v>50000</v>
      </c>
      <c r="O11" s="6">
        <v>600000</v>
      </c>
      <c r="P11" s="3">
        <v>632400</v>
      </c>
      <c r="Q11" s="4">
        <v>666550</v>
      </c>
    </row>
    <row r="12" spans="1:17" ht="13.5">
      <c r="A12" s="19" t="s">
        <v>29</v>
      </c>
      <c r="B12" s="25"/>
      <c r="C12" s="3">
        <v>916667</v>
      </c>
      <c r="D12" s="3">
        <v>916667</v>
      </c>
      <c r="E12" s="3">
        <v>916667</v>
      </c>
      <c r="F12" s="3">
        <v>916667</v>
      </c>
      <c r="G12" s="3">
        <v>916667</v>
      </c>
      <c r="H12" s="3">
        <v>916663</v>
      </c>
      <c r="I12" s="3">
        <v>916667</v>
      </c>
      <c r="J12" s="3">
        <v>916667</v>
      </c>
      <c r="K12" s="3">
        <v>916667</v>
      </c>
      <c r="L12" s="3">
        <v>916667</v>
      </c>
      <c r="M12" s="3">
        <v>916667</v>
      </c>
      <c r="N12" s="4">
        <v>916667</v>
      </c>
      <c r="O12" s="6">
        <v>11000000</v>
      </c>
      <c r="P12" s="3">
        <v>11594000</v>
      </c>
      <c r="Q12" s="4">
        <v>12220076</v>
      </c>
    </row>
    <row r="13" spans="1:17" ht="13.5">
      <c r="A13" s="19" t="s">
        <v>30</v>
      </c>
      <c r="B13" s="25"/>
      <c r="C13" s="3">
        <v>66667</v>
      </c>
      <c r="D13" s="3">
        <v>66667</v>
      </c>
      <c r="E13" s="3">
        <v>66667</v>
      </c>
      <c r="F13" s="3">
        <v>66667</v>
      </c>
      <c r="G13" s="3">
        <v>66667</v>
      </c>
      <c r="H13" s="3">
        <v>66663</v>
      </c>
      <c r="I13" s="3">
        <v>66667</v>
      </c>
      <c r="J13" s="3">
        <v>66667</v>
      </c>
      <c r="K13" s="3">
        <v>66667</v>
      </c>
      <c r="L13" s="3">
        <v>66667</v>
      </c>
      <c r="M13" s="3">
        <v>66667</v>
      </c>
      <c r="N13" s="4">
        <v>66667</v>
      </c>
      <c r="O13" s="6">
        <v>800000</v>
      </c>
      <c r="P13" s="3">
        <v>843200</v>
      </c>
      <c r="Q13" s="4">
        <v>888733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417</v>
      </c>
      <c r="D16" s="3">
        <v>417</v>
      </c>
      <c r="E16" s="3">
        <v>417</v>
      </c>
      <c r="F16" s="3">
        <v>417</v>
      </c>
      <c r="G16" s="3">
        <v>417</v>
      </c>
      <c r="H16" s="3">
        <v>413</v>
      </c>
      <c r="I16" s="3">
        <v>417</v>
      </c>
      <c r="J16" s="3">
        <v>417</v>
      </c>
      <c r="K16" s="3">
        <v>417</v>
      </c>
      <c r="L16" s="3">
        <v>417</v>
      </c>
      <c r="M16" s="3">
        <v>417</v>
      </c>
      <c r="N16" s="4">
        <v>417</v>
      </c>
      <c r="O16" s="6">
        <v>5000</v>
      </c>
      <c r="P16" s="3">
        <v>5270</v>
      </c>
      <c r="Q16" s="4">
        <v>5555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12773416</v>
      </c>
      <c r="D18" s="3">
        <v>12773416</v>
      </c>
      <c r="E18" s="3">
        <v>12773416</v>
      </c>
      <c r="F18" s="3">
        <v>12773416</v>
      </c>
      <c r="G18" s="3">
        <v>12773416</v>
      </c>
      <c r="H18" s="3">
        <v>12773424</v>
      </c>
      <c r="I18" s="3">
        <v>12773416</v>
      </c>
      <c r="J18" s="3">
        <v>12773416</v>
      </c>
      <c r="K18" s="3">
        <v>12773416</v>
      </c>
      <c r="L18" s="3">
        <v>12773416</v>
      </c>
      <c r="M18" s="3">
        <v>12773416</v>
      </c>
      <c r="N18" s="4">
        <v>12773416</v>
      </c>
      <c r="O18" s="6">
        <v>153281000</v>
      </c>
      <c r="P18" s="3">
        <v>162990000</v>
      </c>
      <c r="Q18" s="4">
        <v>175008000</v>
      </c>
    </row>
    <row r="19" spans="1:17" ht="13.5">
      <c r="A19" s="19" t="s">
        <v>36</v>
      </c>
      <c r="B19" s="25"/>
      <c r="C19" s="22">
        <v>41334</v>
      </c>
      <c r="D19" s="22">
        <v>41334</v>
      </c>
      <c r="E19" s="22">
        <v>41334</v>
      </c>
      <c r="F19" s="22">
        <v>41334</v>
      </c>
      <c r="G19" s="22">
        <v>41334</v>
      </c>
      <c r="H19" s="22">
        <v>41326</v>
      </c>
      <c r="I19" s="22">
        <v>41334</v>
      </c>
      <c r="J19" s="22">
        <v>41334</v>
      </c>
      <c r="K19" s="22">
        <v>41334</v>
      </c>
      <c r="L19" s="22">
        <v>41334</v>
      </c>
      <c r="M19" s="22">
        <v>41334</v>
      </c>
      <c r="N19" s="23">
        <v>41334</v>
      </c>
      <c r="O19" s="24">
        <v>496000</v>
      </c>
      <c r="P19" s="22">
        <v>522784</v>
      </c>
      <c r="Q19" s="23">
        <v>551015</v>
      </c>
    </row>
    <row r="20" spans="1:17" ht="13.5">
      <c r="A20" s="19" t="s">
        <v>37</v>
      </c>
      <c r="B20" s="25"/>
      <c r="C20" s="3">
        <v>66667</v>
      </c>
      <c r="D20" s="3">
        <v>66667</v>
      </c>
      <c r="E20" s="3">
        <v>66667</v>
      </c>
      <c r="F20" s="3">
        <v>66667</v>
      </c>
      <c r="G20" s="3">
        <v>66667</v>
      </c>
      <c r="H20" s="3">
        <v>66663</v>
      </c>
      <c r="I20" s="3">
        <v>66667</v>
      </c>
      <c r="J20" s="3">
        <v>66667</v>
      </c>
      <c r="K20" s="3">
        <v>66667</v>
      </c>
      <c r="L20" s="3">
        <v>66667</v>
      </c>
      <c r="M20" s="3">
        <v>66667</v>
      </c>
      <c r="N20" s="26">
        <v>66667</v>
      </c>
      <c r="O20" s="6">
        <v>800000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15379039</v>
      </c>
      <c r="D21" s="29">
        <f t="shared" si="0"/>
        <v>15379039</v>
      </c>
      <c r="E21" s="29">
        <f t="shared" si="0"/>
        <v>15379039</v>
      </c>
      <c r="F21" s="29">
        <f>SUM(F5:F20)</f>
        <v>15379039</v>
      </c>
      <c r="G21" s="29">
        <f>SUM(G5:G20)</f>
        <v>15379039</v>
      </c>
      <c r="H21" s="29">
        <f>SUM(H5:H20)</f>
        <v>15379023</v>
      </c>
      <c r="I21" s="29">
        <f>SUM(I5:I20)</f>
        <v>15379039</v>
      </c>
      <c r="J21" s="29">
        <f t="shared" si="0"/>
        <v>15379039</v>
      </c>
      <c r="K21" s="29">
        <f>SUM(K5:K20)</f>
        <v>15379039</v>
      </c>
      <c r="L21" s="29">
        <f>SUM(L5:L20)</f>
        <v>15379039</v>
      </c>
      <c r="M21" s="29">
        <f>SUM(M5:M20)</f>
        <v>15379039</v>
      </c>
      <c r="N21" s="30">
        <f t="shared" si="0"/>
        <v>15379039</v>
      </c>
      <c r="O21" s="31">
        <f t="shared" si="0"/>
        <v>184548452</v>
      </c>
      <c r="P21" s="29">
        <f t="shared" si="0"/>
        <v>195102695</v>
      </c>
      <c r="Q21" s="32">
        <f t="shared" si="0"/>
        <v>208854784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5175384</v>
      </c>
      <c r="D24" s="3">
        <v>5175384</v>
      </c>
      <c r="E24" s="3">
        <v>5175384</v>
      </c>
      <c r="F24" s="3">
        <v>5175384</v>
      </c>
      <c r="G24" s="3">
        <v>5175384</v>
      </c>
      <c r="H24" s="3">
        <v>5175385</v>
      </c>
      <c r="I24" s="3">
        <v>5175384</v>
      </c>
      <c r="J24" s="3">
        <v>5175384</v>
      </c>
      <c r="K24" s="3">
        <v>5175384</v>
      </c>
      <c r="L24" s="3">
        <v>5175384</v>
      </c>
      <c r="M24" s="3">
        <v>5175384</v>
      </c>
      <c r="N24" s="36">
        <v>5175384</v>
      </c>
      <c r="O24" s="6">
        <v>62104609</v>
      </c>
      <c r="P24" s="3">
        <v>65673083</v>
      </c>
      <c r="Q24" s="4">
        <v>69941841</v>
      </c>
    </row>
    <row r="25" spans="1:17" ht="13.5">
      <c r="A25" s="21" t="s">
        <v>41</v>
      </c>
      <c r="B25" s="20"/>
      <c r="C25" s="3">
        <v>1277259</v>
      </c>
      <c r="D25" s="3">
        <v>1277259</v>
      </c>
      <c r="E25" s="3">
        <v>1277259</v>
      </c>
      <c r="F25" s="3">
        <v>1277259</v>
      </c>
      <c r="G25" s="3">
        <v>1277259</v>
      </c>
      <c r="H25" s="3">
        <v>1277234</v>
      </c>
      <c r="I25" s="3">
        <v>1277259</v>
      </c>
      <c r="J25" s="3">
        <v>1277259</v>
      </c>
      <c r="K25" s="3">
        <v>1277259</v>
      </c>
      <c r="L25" s="3">
        <v>1277259</v>
      </c>
      <c r="M25" s="3">
        <v>1277259</v>
      </c>
      <c r="N25" s="4">
        <v>1277259</v>
      </c>
      <c r="O25" s="6">
        <v>15327083</v>
      </c>
      <c r="P25" s="3">
        <v>16154748</v>
      </c>
      <c r="Q25" s="4">
        <v>17204805</v>
      </c>
    </row>
    <row r="26" spans="1:17" ht="13.5">
      <c r="A26" s="21" t="s">
        <v>42</v>
      </c>
      <c r="B26" s="20"/>
      <c r="C26" s="3">
        <v>250000</v>
      </c>
      <c r="D26" s="3">
        <v>250000</v>
      </c>
      <c r="E26" s="3">
        <v>250000</v>
      </c>
      <c r="F26" s="3">
        <v>250000</v>
      </c>
      <c r="G26" s="3">
        <v>250000</v>
      </c>
      <c r="H26" s="3">
        <v>250000</v>
      </c>
      <c r="I26" s="3">
        <v>250000</v>
      </c>
      <c r="J26" s="3">
        <v>250000</v>
      </c>
      <c r="K26" s="3">
        <v>250000</v>
      </c>
      <c r="L26" s="3">
        <v>250000</v>
      </c>
      <c r="M26" s="3">
        <v>250000</v>
      </c>
      <c r="N26" s="4">
        <v>250000</v>
      </c>
      <c r="O26" s="6">
        <v>3000000</v>
      </c>
      <c r="P26" s="3">
        <v>3162000</v>
      </c>
      <c r="Q26" s="4">
        <v>3332748</v>
      </c>
    </row>
    <row r="27" spans="1:17" ht="13.5">
      <c r="A27" s="21" t="s">
        <v>43</v>
      </c>
      <c r="B27" s="20"/>
      <c r="C27" s="3">
        <v>1750001</v>
      </c>
      <c r="D27" s="3">
        <v>1750001</v>
      </c>
      <c r="E27" s="3">
        <v>1750001</v>
      </c>
      <c r="F27" s="3">
        <v>1750001</v>
      </c>
      <c r="G27" s="3">
        <v>1750001</v>
      </c>
      <c r="H27" s="3">
        <v>1749989</v>
      </c>
      <c r="I27" s="3">
        <v>1750001</v>
      </c>
      <c r="J27" s="3">
        <v>1750001</v>
      </c>
      <c r="K27" s="3">
        <v>1750001</v>
      </c>
      <c r="L27" s="3">
        <v>1750001</v>
      </c>
      <c r="M27" s="3">
        <v>1750001</v>
      </c>
      <c r="N27" s="36">
        <v>1750001</v>
      </c>
      <c r="O27" s="6">
        <v>21000000</v>
      </c>
      <c r="P27" s="3">
        <v>22134000</v>
      </c>
      <c r="Q27" s="4">
        <v>23329236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3471492</v>
      </c>
      <c r="D31" s="3">
        <v>3471492</v>
      </c>
      <c r="E31" s="3">
        <v>3471492</v>
      </c>
      <c r="F31" s="3">
        <v>3471492</v>
      </c>
      <c r="G31" s="3">
        <v>3471492</v>
      </c>
      <c r="H31" s="3">
        <v>3471468</v>
      </c>
      <c r="I31" s="3">
        <v>3471492</v>
      </c>
      <c r="J31" s="3">
        <v>3471492</v>
      </c>
      <c r="K31" s="3">
        <v>3471492</v>
      </c>
      <c r="L31" s="3">
        <v>3471492</v>
      </c>
      <c r="M31" s="3">
        <v>3471492</v>
      </c>
      <c r="N31" s="36">
        <v>3471492</v>
      </c>
      <c r="O31" s="6">
        <v>41657880</v>
      </c>
      <c r="P31" s="3">
        <v>39902206</v>
      </c>
      <c r="Q31" s="4">
        <v>41501464</v>
      </c>
    </row>
    <row r="32" spans="1:17" ht="13.5">
      <c r="A32" s="21" t="s">
        <v>35</v>
      </c>
      <c r="B32" s="20"/>
      <c r="C32" s="3">
        <v>790902</v>
      </c>
      <c r="D32" s="3">
        <v>790902</v>
      </c>
      <c r="E32" s="3">
        <v>790902</v>
      </c>
      <c r="F32" s="3">
        <v>790902</v>
      </c>
      <c r="G32" s="3">
        <v>790902</v>
      </c>
      <c r="H32" s="3">
        <v>790912</v>
      </c>
      <c r="I32" s="3">
        <v>790902</v>
      </c>
      <c r="J32" s="3">
        <v>790902</v>
      </c>
      <c r="K32" s="3">
        <v>790902</v>
      </c>
      <c r="L32" s="3">
        <v>790902</v>
      </c>
      <c r="M32" s="3">
        <v>790902</v>
      </c>
      <c r="N32" s="4">
        <v>790902</v>
      </c>
      <c r="O32" s="6">
        <v>9490834</v>
      </c>
      <c r="P32" s="3">
        <v>4234480</v>
      </c>
      <c r="Q32" s="4">
        <v>2355142</v>
      </c>
    </row>
    <row r="33" spans="1:17" ht="13.5">
      <c r="A33" s="21" t="s">
        <v>48</v>
      </c>
      <c r="B33" s="20"/>
      <c r="C33" s="3">
        <v>2654768</v>
      </c>
      <c r="D33" s="3">
        <v>2654768</v>
      </c>
      <c r="E33" s="3">
        <v>2654768</v>
      </c>
      <c r="F33" s="3">
        <v>2654768</v>
      </c>
      <c r="G33" s="3">
        <v>2654768</v>
      </c>
      <c r="H33" s="3">
        <v>2654682</v>
      </c>
      <c r="I33" s="3">
        <v>2654768</v>
      </c>
      <c r="J33" s="3">
        <v>2654768</v>
      </c>
      <c r="K33" s="3">
        <v>2654768</v>
      </c>
      <c r="L33" s="3">
        <v>2654768</v>
      </c>
      <c r="M33" s="3">
        <v>2654768</v>
      </c>
      <c r="N33" s="4">
        <v>2654768</v>
      </c>
      <c r="O33" s="6">
        <v>31857130</v>
      </c>
      <c r="P33" s="3">
        <v>33577415</v>
      </c>
      <c r="Q33" s="4">
        <v>35390785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15369806</v>
      </c>
      <c r="D35" s="29">
        <f t="shared" si="1"/>
        <v>15369806</v>
      </c>
      <c r="E35" s="29">
        <f t="shared" si="1"/>
        <v>15369806</v>
      </c>
      <c r="F35" s="29">
        <f>SUM(F24:F34)</f>
        <v>15369806</v>
      </c>
      <c r="G35" s="29">
        <f>SUM(G24:G34)</f>
        <v>15369806</v>
      </c>
      <c r="H35" s="29">
        <f>SUM(H24:H34)</f>
        <v>15369670</v>
      </c>
      <c r="I35" s="29">
        <f>SUM(I24:I34)</f>
        <v>15369806</v>
      </c>
      <c r="J35" s="29">
        <f t="shared" si="1"/>
        <v>15369806</v>
      </c>
      <c r="K35" s="29">
        <f>SUM(K24:K34)</f>
        <v>15369806</v>
      </c>
      <c r="L35" s="29">
        <f>SUM(L24:L34)</f>
        <v>15369806</v>
      </c>
      <c r="M35" s="29">
        <f>SUM(M24:M34)</f>
        <v>15369806</v>
      </c>
      <c r="N35" s="32">
        <f t="shared" si="1"/>
        <v>15369806</v>
      </c>
      <c r="O35" s="31">
        <f t="shared" si="1"/>
        <v>184437536</v>
      </c>
      <c r="P35" s="29">
        <f t="shared" si="1"/>
        <v>184837932</v>
      </c>
      <c r="Q35" s="32">
        <f t="shared" si="1"/>
        <v>193056021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9233</v>
      </c>
      <c r="D37" s="42">
        <f t="shared" si="2"/>
        <v>9233</v>
      </c>
      <c r="E37" s="42">
        <f t="shared" si="2"/>
        <v>9233</v>
      </c>
      <c r="F37" s="42">
        <f>+F21-F35</f>
        <v>9233</v>
      </c>
      <c r="G37" s="42">
        <f>+G21-G35</f>
        <v>9233</v>
      </c>
      <c r="H37" s="42">
        <f>+H21-H35</f>
        <v>9353</v>
      </c>
      <c r="I37" s="42">
        <f>+I21-I35</f>
        <v>9233</v>
      </c>
      <c r="J37" s="42">
        <f t="shared" si="2"/>
        <v>9233</v>
      </c>
      <c r="K37" s="42">
        <f>+K21-K35</f>
        <v>9233</v>
      </c>
      <c r="L37" s="42">
        <f>+L21-L35</f>
        <v>9233</v>
      </c>
      <c r="M37" s="42">
        <f>+M21-M35</f>
        <v>9233</v>
      </c>
      <c r="N37" s="43">
        <f t="shared" si="2"/>
        <v>9233</v>
      </c>
      <c r="O37" s="44">
        <f t="shared" si="2"/>
        <v>110916</v>
      </c>
      <c r="P37" s="42">
        <f t="shared" si="2"/>
        <v>10264763</v>
      </c>
      <c r="Q37" s="43">
        <f t="shared" si="2"/>
        <v>15798763</v>
      </c>
    </row>
    <row r="38" spans="1:17" ht="21" customHeight="1">
      <c r="A38" s="45" t="s">
        <v>52</v>
      </c>
      <c r="B38" s="25"/>
      <c r="C38" s="3">
        <v>2484083</v>
      </c>
      <c r="D38" s="3">
        <v>2484083</v>
      </c>
      <c r="E38" s="3">
        <v>2484083</v>
      </c>
      <c r="F38" s="3">
        <v>2484083</v>
      </c>
      <c r="G38" s="3">
        <v>2484083</v>
      </c>
      <c r="H38" s="3">
        <v>2484087</v>
      </c>
      <c r="I38" s="3">
        <v>2484083</v>
      </c>
      <c r="J38" s="3">
        <v>2484083</v>
      </c>
      <c r="K38" s="3">
        <v>2484083</v>
      </c>
      <c r="L38" s="3">
        <v>2484083</v>
      </c>
      <c r="M38" s="3">
        <v>2484083</v>
      </c>
      <c r="N38" s="4">
        <v>2484083</v>
      </c>
      <c r="O38" s="6">
        <v>29809000</v>
      </c>
      <c r="P38" s="3">
        <v>31306000</v>
      </c>
      <c r="Q38" s="4">
        <v>33460000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2493316</v>
      </c>
      <c r="D41" s="50">
        <f t="shared" si="3"/>
        <v>2493316</v>
      </c>
      <c r="E41" s="50">
        <f t="shared" si="3"/>
        <v>2493316</v>
      </c>
      <c r="F41" s="50">
        <f>SUM(F37:F40)</f>
        <v>2493316</v>
      </c>
      <c r="G41" s="50">
        <f>SUM(G37:G40)</f>
        <v>2493316</v>
      </c>
      <c r="H41" s="50">
        <f>SUM(H37:H40)</f>
        <v>2493440</v>
      </c>
      <c r="I41" s="50">
        <f>SUM(I37:I40)</f>
        <v>2493316</v>
      </c>
      <c r="J41" s="50">
        <f t="shared" si="3"/>
        <v>2493316</v>
      </c>
      <c r="K41" s="50">
        <f>SUM(K37:K40)</f>
        <v>2493316</v>
      </c>
      <c r="L41" s="50">
        <f>SUM(L37:L40)</f>
        <v>2493316</v>
      </c>
      <c r="M41" s="50">
        <f>SUM(M37:M40)</f>
        <v>2493316</v>
      </c>
      <c r="N41" s="51">
        <f t="shared" si="3"/>
        <v>2493316</v>
      </c>
      <c r="O41" s="52">
        <f t="shared" si="3"/>
        <v>29919916</v>
      </c>
      <c r="P41" s="50">
        <f t="shared" si="3"/>
        <v>41570763</v>
      </c>
      <c r="Q41" s="51">
        <f t="shared" si="3"/>
        <v>49258763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2493316</v>
      </c>
      <c r="D43" s="57">
        <f t="shared" si="4"/>
        <v>2493316</v>
      </c>
      <c r="E43" s="57">
        <f t="shared" si="4"/>
        <v>2493316</v>
      </c>
      <c r="F43" s="57">
        <f>+F41-F42</f>
        <v>2493316</v>
      </c>
      <c r="G43" s="57">
        <f>+G41-G42</f>
        <v>2493316</v>
      </c>
      <c r="H43" s="57">
        <f>+H41-H42</f>
        <v>2493440</v>
      </c>
      <c r="I43" s="57">
        <f>+I41-I42</f>
        <v>2493316</v>
      </c>
      <c r="J43" s="57">
        <f t="shared" si="4"/>
        <v>2493316</v>
      </c>
      <c r="K43" s="57">
        <f>+K41-K42</f>
        <v>2493316</v>
      </c>
      <c r="L43" s="57">
        <f>+L41-L42</f>
        <v>2493316</v>
      </c>
      <c r="M43" s="57">
        <f>+M41-M42</f>
        <v>2493316</v>
      </c>
      <c r="N43" s="58">
        <f t="shared" si="4"/>
        <v>2493316</v>
      </c>
      <c r="O43" s="59">
        <f t="shared" si="4"/>
        <v>29919916</v>
      </c>
      <c r="P43" s="57">
        <f t="shared" si="4"/>
        <v>41570763</v>
      </c>
      <c r="Q43" s="58">
        <f t="shared" si="4"/>
        <v>49258763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2493316</v>
      </c>
      <c r="D45" s="50">
        <f t="shared" si="5"/>
        <v>2493316</v>
      </c>
      <c r="E45" s="50">
        <f t="shared" si="5"/>
        <v>2493316</v>
      </c>
      <c r="F45" s="50">
        <f>SUM(F43:F44)</f>
        <v>2493316</v>
      </c>
      <c r="G45" s="50">
        <f>SUM(G43:G44)</f>
        <v>2493316</v>
      </c>
      <c r="H45" s="50">
        <f>SUM(H43:H44)</f>
        <v>2493440</v>
      </c>
      <c r="I45" s="50">
        <f>SUM(I43:I44)</f>
        <v>2493316</v>
      </c>
      <c r="J45" s="50">
        <f t="shared" si="5"/>
        <v>2493316</v>
      </c>
      <c r="K45" s="50">
        <f>SUM(K43:K44)</f>
        <v>2493316</v>
      </c>
      <c r="L45" s="50">
        <f>SUM(L43:L44)</f>
        <v>2493316</v>
      </c>
      <c r="M45" s="50">
        <f>SUM(M43:M44)</f>
        <v>2493316</v>
      </c>
      <c r="N45" s="51">
        <f t="shared" si="5"/>
        <v>2493316</v>
      </c>
      <c r="O45" s="52">
        <f t="shared" si="5"/>
        <v>29919916</v>
      </c>
      <c r="P45" s="50">
        <f t="shared" si="5"/>
        <v>41570763</v>
      </c>
      <c r="Q45" s="51">
        <f t="shared" si="5"/>
        <v>49258763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2493316</v>
      </c>
      <c r="D47" s="63">
        <f t="shared" si="6"/>
        <v>2493316</v>
      </c>
      <c r="E47" s="63">
        <f t="shared" si="6"/>
        <v>2493316</v>
      </c>
      <c r="F47" s="63">
        <f>SUM(F45:F46)</f>
        <v>2493316</v>
      </c>
      <c r="G47" s="63">
        <f>SUM(G45:G46)</f>
        <v>2493316</v>
      </c>
      <c r="H47" s="63">
        <f>SUM(H45:H46)</f>
        <v>2493440</v>
      </c>
      <c r="I47" s="63">
        <f>SUM(I45:I46)</f>
        <v>2493316</v>
      </c>
      <c r="J47" s="63">
        <f t="shared" si="6"/>
        <v>2493316</v>
      </c>
      <c r="K47" s="63">
        <f>SUM(K45:K46)</f>
        <v>2493316</v>
      </c>
      <c r="L47" s="63">
        <f>SUM(L45:L46)</f>
        <v>2493316</v>
      </c>
      <c r="M47" s="63">
        <f>SUM(M45:M46)</f>
        <v>2493316</v>
      </c>
      <c r="N47" s="64">
        <f t="shared" si="6"/>
        <v>2493316</v>
      </c>
      <c r="O47" s="65">
        <f t="shared" si="6"/>
        <v>29919916</v>
      </c>
      <c r="P47" s="63">
        <f t="shared" si="6"/>
        <v>41570763</v>
      </c>
      <c r="Q47" s="66">
        <f t="shared" si="6"/>
        <v>49258763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3215512</v>
      </c>
      <c r="D5" s="3">
        <v>3215512</v>
      </c>
      <c r="E5" s="3">
        <v>3215512</v>
      </c>
      <c r="F5" s="3">
        <v>3215512</v>
      </c>
      <c r="G5" s="3">
        <v>3215512</v>
      </c>
      <c r="H5" s="3">
        <v>3215506</v>
      </c>
      <c r="I5" s="3">
        <v>3215512</v>
      </c>
      <c r="J5" s="3">
        <v>3215512</v>
      </c>
      <c r="K5" s="3">
        <v>3215512</v>
      </c>
      <c r="L5" s="3">
        <v>3215512</v>
      </c>
      <c r="M5" s="3">
        <v>3215512</v>
      </c>
      <c r="N5" s="4">
        <v>3215512</v>
      </c>
      <c r="O5" s="5">
        <v>38586138</v>
      </c>
      <c r="P5" s="3">
        <v>22153759</v>
      </c>
      <c r="Q5" s="4">
        <v>23483175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16667</v>
      </c>
      <c r="D9" s="22">
        <v>16667</v>
      </c>
      <c r="E9" s="22">
        <v>16667</v>
      </c>
      <c r="F9" s="22">
        <v>16667</v>
      </c>
      <c r="G9" s="22">
        <v>16667</v>
      </c>
      <c r="H9" s="22">
        <v>16663</v>
      </c>
      <c r="I9" s="22">
        <v>16667</v>
      </c>
      <c r="J9" s="22">
        <v>16667</v>
      </c>
      <c r="K9" s="22">
        <v>16667</v>
      </c>
      <c r="L9" s="22">
        <v>16667</v>
      </c>
      <c r="M9" s="22">
        <v>16667</v>
      </c>
      <c r="N9" s="23">
        <v>16667</v>
      </c>
      <c r="O9" s="24">
        <v>200000</v>
      </c>
      <c r="P9" s="22">
        <v>5618</v>
      </c>
      <c r="Q9" s="23">
        <v>5955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89775</v>
      </c>
      <c r="D11" s="3">
        <v>89775</v>
      </c>
      <c r="E11" s="3">
        <v>89775</v>
      </c>
      <c r="F11" s="3">
        <v>89775</v>
      </c>
      <c r="G11" s="3">
        <v>89775</v>
      </c>
      <c r="H11" s="3">
        <v>89775</v>
      </c>
      <c r="I11" s="3">
        <v>89775</v>
      </c>
      <c r="J11" s="3">
        <v>89775</v>
      </c>
      <c r="K11" s="3">
        <v>89775</v>
      </c>
      <c r="L11" s="3">
        <v>89775</v>
      </c>
      <c r="M11" s="3">
        <v>89775</v>
      </c>
      <c r="N11" s="4">
        <v>89775</v>
      </c>
      <c r="O11" s="6">
        <v>1077300</v>
      </c>
      <c r="P11" s="3">
        <v>1141938</v>
      </c>
      <c r="Q11" s="4">
        <v>1210455</v>
      </c>
    </row>
    <row r="12" spans="1:17" ht="13.5">
      <c r="A12" s="19" t="s">
        <v>29</v>
      </c>
      <c r="B12" s="25"/>
      <c r="C12" s="3">
        <v>188750</v>
      </c>
      <c r="D12" s="3">
        <v>188750</v>
      </c>
      <c r="E12" s="3">
        <v>188750</v>
      </c>
      <c r="F12" s="3">
        <v>188750</v>
      </c>
      <c r="G12" s="3">
        <v>188750</v>
      </c>
      <c r="H12" s="3">
        <v>188750</v>
      </c>
      <c r="I12" s="3">
        <v>188750</v>
      </c>
      <c r="J12" s="3">
        <v>188750</v>
      </c>
      <c r="K12" s="3">
        <v>188750</v>
      </c>
      <c r="L12" s="3">
        <v>188750</v>
      </c>
      <c r="M12" s="3">
        <v>188750</v>
      </c>
      <c r="N12" s="4">
        <v>188750</v>
      </c>
      <c r="O12" s="6">
        <v>2265000</v>
      </c>
      <c r="P12" s="3">
        <v>2400900</v>
      </c>
      <c r="Q12" s="4">
        <v>2544954</v>
      </c>
    </row>
    <row r="13" spans="1:17" ht="13.5">
      <c r="A13" s="19" t="s">
        <v>30</v>
      </c>
      <c r="B13" s="25"/>
      <c r="C13" s="3">
        <v>108117</v>
      </c>
      <c r="D13" s="3">
        <v>108117</v>
      </c>
      <c r="E13" s="3">
        <v>108117</v>
      </c>
      <c r="F13" s="3">
        <v>108117</v>
      </c>
      <c r="G13" s="3">
        <v>108117</v>
      </c>
      <c r="H13" s="3">
        <v>108113</v>
      </c>
      <c r="I13" s="3">
        <v>108117</v>
      </c>
      <c r="J13" s="3">
        <v>108117</v>
      </c>
      <c r="K13" s="3">
        <v>108117</v>
      </c>
      <c r="L13" s="3">
        <v>108117</v>
      </c>
      <c r="M13" s="3">
        <v>108117</v>
      </c>
      <c r="N13" s="4">
        <v>108117</v>
      </c>
      <c r="O13" s="6">
        <v>1297400</v>
      </c>
      <c r="P13" s="3">
        <v>1375244</v>
      </c>
      <c r="Q13" s="4">
        <v>1457759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5792</v>
      </c>
      <c r="D16" s="3">
        <v>5792</v>
      </c>
      <c r="E16" s="3">
        <v>5792</v>
      </c>
      <c r="F16" s="3">
        <v>5792</v>
      </c>
      <c r="G16" s="3">
        <v>5792</v>
      </c>
      <c r="H16" s="3">
        <v>5788</v>
      </c>
      <c r="I16" s="3">
        <v>5792</v>
      </c>
      <c r="J16" s="3">
        <v>5792</v>
      </c>
      <c r="K16" s="3">
        <v>5792</v>
      </c>
      <c r="L16" s="3">
        <v>5792</v>
      </c>
      <c r="M16" s="3">
        <v>5792</v>
      </c>
      <c r="N16" s="4">
        <v>5792</v>
      </c>
      <c r="O16" s="6">
        <v>69500</v>
      </c>
      <c r="P16" s="3">
        <v>73670</v>
      </c>
      <c r="Q16" s="4">
        <v>78091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8014000</v>
      </c>
      <c r="D18" s="3">
        <v>8014000</v>
      </c>
      <c r="E18" s="3">
        <v>8014000</v>
      </c>
      <c r="F18" s="3">
        <v>8014000</v>
      </c>
      <c r="G18" s="3">
        <v>8014000</v>
      </c>
      <c r="H18" s="3">
        <v>8014000</v>
      </c>
      <c r="I18" s="3">
        <v>8014000</v>
      </c>
      <c r="J18" s="3">
        <v>8014000</v>
      </c>
      <c r="K18" s="3">
        <v>8014000</v>
      </c>
      <c r="L18" s="3">
        <v>8014000</v>
      </c>
      <c r="M18" s="3">
        <v>8014000</v>
      </c>
      <c r="N18" s="4">
        <v>8014000</v>
      </c>
      <c r="O18" s="6">
        <v>96168000</v>
      </c>
      <c r="P18" s="3">
        <v>100215000</v>
      </c>
      <c r="Q18" s="4">
        <v>106077000</v>
      </c>
    </row>
    <row r="19" spans="1:17" ht="13.5">
      <c r="A19" s="19" t="s">
        <v>36</v>
      </c>
      <c r="B19" s="25"/>
      <c r="C19" s="22">
        <v>29250</v>
      </c>
      <c r="D19" s="22">
        <v>29250</v>
      </c>
      <c r="E19" s="22">
        <v>29250</v>
      </c>
      <c r="F19" s="22">
        <v>29250</v>
      </c>
      <c r="G19" s="22">
        <v>29250</v>
      </c>
      <c r="H19" s="22">
        <v>29250</v>
      </c>
      <c r="I19" s="22">
        <v>29250</v>
      </c>
      <c r="J19" s="22">
        <v>29250</v>
      </c>
      <c r="K19" s="22">
        <v>29250</v>
      </c>
      <c r="L19" s="22">
        <v>29250</v>
      </c>
      <c r="M19" s="22">
        <v>29250</v>
      </c>
      <c r="N19" s="23">
        <v>29250</v>
      </c>
      <c r="O19" s="24">
        <v>351000</v>
      </c>
      <c r="P19" s="22">
        <v>372060</v>
      </c>
      <c r="Q19" s="23">
        <v>394383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11667863</v>
      </c>
      <c r="D21" s="29">
        <f t="shared" si="0"/>
        <v>11667863</v>
      </c>
      <c r="E21" s="29">
        <f t="shared" si="0"/>
        <v>11667863</v>
      </c>
      <c r="F21" s="29">
        <f>SUM(F5:F20)</f>
        <v>11667863</v>
      </c>
      <c r="G21" s="29">
        <f>SUM(G5:G20)</f>
        <v>11667863</v>
      </c>
      <c r="H21" s="29">
        <f>SUM(H5:H20)</f>
        <v>11667845</v>
      </c>
      <c r="I21" s="29">
        <f>SUM(I5:I20)</f>
        <v>11667863</v>
      </c>
      <c r="J21" s="29">
        <f t="shared" si="0"/>
        <v>11667863</v>
      </c>
      <c r="K21" s="29">
        <f>SUM(K5:K20)</f>
        <v>11667863</v>
      </c>
      <c r="L21" s="29">
        <f>SUM(L5:L20)</f>
        <v>11667863</v>
      </c>
      <c r="M21" s="29">
        <f>SUM(M5:M20)</f>
        <v>11667863</v>
      </c>
      <c r="N21" s="30">
        <f t="shared" si="0"/>
        <v>11667863</v>
      </c>
      <c r="O21" s="31">
        <f t="shared" si="0"/>
        <v>140014338</v>
      </c>
      <c r="P21" s="29">
        <f t="shared" si="0"/>
        <v>127738189</v>
      </c>
      <c r="Q21" s="32">
        <f t="shared" si="0"/>
        <v>135251772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3480111</v>
      </c>
      <c r="D24" s="3">
        <v>3480111</v>
      </c>
      <c r="E24" s="3">
        <v>3480111</v>
      </c>
      <c r="F24" s="3">
        <v>3480111</v>
      </c>
      <c r="G24" s="3">
        <v>3480111</v>
      </c>
      <c r="H24" s="3">
        <v>3480038</v>
      </c>
      <c r="I24" s="3">
        <v>3480111</v>
      </c>
      <c r="J24" s="3">
        <v>3480111</v>
      </c>
      <c r="K24" s="3">
        <v>3480111</v>
      </c>
      <c r="L24" s="3">
        <v>3480111</v>
      </c>
      <c r="M24" s="3">
        <v>3480111</v>
      </c>
      <c r="N24" s="36">
        <v>3480111</v>
      </c>
      <c r="O24" s="6">
        <v>41761259</v>
      </c>
      <c r="P24" s="3">
        <v>41851134</v>
      </c>
      <c r="Q24" s="4">
        <v>45201653</v>
      </c>
    </row>
    <row r="25" spans="1:17" ht="13.5">
      <c r="A25" s="21" t="s">
        <v>41</v>
      </c>
      <c r="B25" s="20"/>
      <c r="C25" s="3">
        <v>753776</v>
      </c>
      <c r="D25" s="3">
        <v>753776</v>
      </c>
      <c r="E25" s="3">
        <v>753776</v>
      </c>
      <c r="F25" s="3">
        <v>753776</v>
      </c>
      <c r="G25" s="3">
        <v>753776</v>
      </c>
      <c r="H25" s="3">
        <v>753786</v>
      </c>
      <c r="I25" s="3">
        <v>753776</v>
      </c>
      <c r="J25" s="3">
        <v>753776</v>
      </c>
      <c r="K25" s="3">
        <v>753776</v>
      </c>
      <c r="L25" s="3">
        <v>753776</v>
      </c>
      <c r="M25" s="3">
        <v>753776</v>
      </c>
      <c r="N25" s="4">
        <v>753776</v>
      </c>
      <c r="O25" s="6">
        <v>9045322</v>
      </c>
      <c r="P25" s="3">
        <v>9407132</v>
      </c>
      <c r="Q25" s="4">
        <v>9783416</v>
      </c>
    </row>
    <row r="26" spans="1:17" ht="13.5">
      <c r="A26" s="21" t="s">
        <v>42</v>
      </c>
      <c r="B26" s="20"/>
      <c r="C26" s="3">
        <v>83103</v>
      </c>
      <c r="D26" s="3">
        <v>83103</v>
      </c>
      <c r="E26" s="3">
        <v>83103</v>
      </c>
      <c r="F26" s="3">
        <v>83103</v>
      </c>
      <c r="G26" s="3">
        <v>83103</v>
      </c>
      <c r="H26" s="3">
        <v>83102</v>
      </c>
      <c r="I26" s="3">
        <v>83103</v>
      </c>
      <c r="J26" s="3">
        <v>83103</v>
      </c>
      <c r="K26" s="3">
        <v>83103</v>
      </c>
      <c r="L26" s="3">
        <v>83103</v>
      </c>
      <c r="M26" s="3">
        <v>83103</v>
      </c>
      <c r="N26" s="4">
        <v>83103</v>
      </c>
      <c r="O26" s="6">
        <v>997235</v>
      </c>
      <c r="P26" s="3">
        <v>1047097</v>
      </c>
      <c r="Q26" s="4">
        <v>1099452</v>
      </c>
    </row>
    <row r="27" spans="1:17" ht="13.5">
      <c r="A27" s="21" t="s">
        <v>43</v>
      </c>
      <c r="B27" s="20"/>
      <c r="C27" s="3">
        <v>993812</v>
      </c>
      <c r="D27" s="3">
        <v>993812</v>
      </c>
      <c r="E27" s="3">
        <v>993812</v>
      </c>
      <c r="F27" s="3">
        <v>993812</v>
      </c>
      <c r="G27" s="3">
        <v>993812</v>
      </c>
      <c r="H27" s="3">
        <v>993811</v>
      </c>
      <c r="I27" s="3">
        <v>993812</v>
      </c>
      <c r="J27" s="3">
        <v>993812</v>
      </c>
      <c r="K27" s="3">
        <v>993812</v>
      </c>
      <c r="L27" s="3">
        <v>993812</v>
      </c>
      <c r="M27" s="3">
        <v>993812</v>
      </c>
      <c r="N27" s="36">
        <v>993812</v>
      </c>
      <c r="O27" s="6">
        <v>11925743</v>
      </c>
      <c r="P27" s="3">
        <v>11357851</v>
      </c>
      <c r="Q27" s="4">
        <v>11925743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102157</v>
      </c>
      <c r="D30" s="3">
        <v>102157</v>
      </c>
      <c r="E30" s="3">
        <v>102157</v>
      </c>
      <c r="F30" s="3">
        <v>102157</v>
      </c>
      <c r="G30" s="3">
        <v>102157</v>
      </c>
      <c r="H30" s="3">
        <v>102155</v>
      </c>
      <c r="I30" s="3">
        <v>102157</v>
      </c>
      <c r="J30" s="3">
        <v>102157</v>
      </c>
      <c r="K30" s="3">
        <v>102157</v>
      </c>
      <c r="L30" s="3">
        <v>102157</v>
      </c>
      <c r="M30" s="3">
        <v>102157</v>
      </c>
      <c r="N30" s="4">
        <v>102157</v>
      </c>
      <c r="O30" s="6">
        <v>1225882</v>
      </c>
      <c r="P30" s="3">
        <v>1324080</v>
      </c>
      <c r="Q30" s="4">
        <v>1393408</v>
      </c>
    </row>
    <row r="31" spans="1:17" ht="13.5">
      <c r="A31" s="21" t="s">
        <v>47</v>
      </c>
      <c r="B31" s="20"/>
      <c r="C31" s="3">
        <v>2434647</v>
      </c>
      <c r="D31" s="3">
        <v>2434647</v>
      </c>
      <c r="E31" s="3">
        <v>2434647</v>
      </c>
      <c r="F31" s="3">
        <v>2434647</v>
      </c>
      <c r="G31" s="3">
        <v>2434647</v>
      </c>
      <c r="H31" s="3">
        <v>2434640</v>
      </c>
      <c r="I31" s="3">
        <v>2434647</v>
      </c>
      <c r="J31" s="3">
        <v>2434647</v>
      </c>
      <c r="K31" s="3">
        <v>2434647</v>
      </c>
      <c r="L31" s="3">
        <v>2434647</v>
      </c>
      <c r="M31" s="3">
        <v>2434647</v>
      </c>
      <c r="N31" s="36">
        <v>2434647</v>
      </c>
      <c r="O31" s="6">
        <v>29215757</v>
      </c>
      <c r="P31" s="3">
        <v>29215630</v>
      </c>
      <c r="Q31" s="4">
        <v>30655067</v>
      </c>
    </row>
    <row r="32" spans="1:17" ht="13.5">
      <c r="A32" s="21" t="s">
        <v>35</v>
      </c>
      <c r="B32" s="20"/>
      <c r="C32" s="3">
        <v>90833</v>
      </c>
      <c r="D32" s="3">
        <v>90833</v>
      </c>
      <c r="E32" s="3">
        <v>90833</v>
      </c>
      <c r="F32" s="3">
        <v>90833</v>
      </c>
      <c r="G32" s="3">
        <v>90833</v>
      </c>
      <c r="H32" s="3">
        <v>90837</v>
      </c>
      <c r="I32" s="3">
        <v>90833</v>
      </c>
      <c r="J32" s="3">
        <v>90833</v>
      </c>
      <c r="K32" s="3">
        <v>90833</v>
      </c>
      <c r="L32" s="3">
        <v>90833</v>
      </c>
      <c r="M32" s="3">
        <v>90833</v>
      </c>
      <c r="N32" s="4">
        <v>90833</v>
      </c>
      <c r="O32" s="6">
        <v>1090000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1912931</v>
      </c>
      <c r="D33" s="3">
        <v>1912931</v>
      </c>
      <c r="E33" s="3">
        <v>1912931</v>
      </c>
      <c r="F33" s="3">
        <v>1912931</v>
      </c>
      <c r="G33" s="3">
        <v>1912931</v>
      </c>
      <c r="H33" s="3">
        <v>1912991</v>
      </c>
      <c r="I33" s="3">
        <v>1912931</v>
      </c>
      <c r="J33" s="3">
        <v>1912931</v>
      </c>
      <c r="K33" s="3">
        <v>1912931</v>
      </c>
      <c r="L33" s="3">
        <v>1912931</v>
      </c>
      <c r="M33" s="3">
        <v>1912931</v>
      </c>
      <c r="N33" s="4">
        <v>1912931</v>
      </c>
      <c r="O33" s="6">
        <v>22955232</v>
      </c>
      <c r="P33" s="3">
        <v>23669433</v>
      </c>
      <c r="Q33" s="4">
        <v>24786833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9851370</v>
      </c>
      <c r="D35" s="29">
        <f t="shared" si="1"/>
        <v>9851370</v>
      </c>
      <c r="E35" s="29">
        <f t="shared" si="1"/>
        <v>9851370</v>
      </c>
      <c r="F35" s="29">
        <f>SUM(F24:F34)</f>
        <v>9851370</v>
      </c>
      <c r="G35" s="29">
        <f>SUM(G24:G34)</f>
        <v>9851370</v>
      </c>
      <c r="H35" s="29">
        <f>SUM(H24:H34)</f>
        <v>9851360</v>
      </c>
      <c r="I35" s="29">
        <f>SUM(I24:I34)</f>
        <v>9851370</v>
      </c>
      <c r="J35" s="29">
        <f t="shared" si="1"/>
        <v>9851370</v>
      </c>
      <c r="K35" s="29">
        <f>SUM(K24:K34)</f>
        <v>9851370</v>
      </c>
      <c r="L35" s="29">
        <f>SUM(L24:L34)</f>
        <v>9851370</v>
      </c>
      <c r="M35" s="29">
        <f>SUM(M24:M34)</f>
        <v>9851370</v>
      </c>
      <c r="N35" s="32">
        <f t="shared" si="1"/>
        <v>9851370</v>
      </c>
      <c r="O35" s="31">
        <f t="shared" si="1"/>
        <v>118216430</v>
      </c>
      <c r="P35" s="29">
        <f t="shared" si="1"/>
        <v>117872357</v>
      </c>
      <c r="Q35" s="32">
        <f t="shared" si="1"/>
        <v>124845572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1816493</v>
      </c>
      <c r="D37" s="42">
        <f t="shared" si="2"/>
        <v>1816493</v>
      </c>
      <c r="E37" s="42">
        <f t="shared" si="2"/>
        <v>1816493</v>
      </c>
      <c r="F37" s="42">
        <f>+F21-F35</f>
        <v>1816493</v>
      </c>
      <c r="G37" s="42">
        <f>+G21-G35</f>
        <v>1816493</v>
      </c>
      <c r="H37" s="42">
        <f>+H21-H35</f>
        <v>1816485</v>
      </c>
      <c r="I37" s="42">
        <f>+I21-I35</f>
        <v>1816493</v>
      </c>
      <c r="J37" s="42">
        <f t="shared" si="2"/>
        <v>1816493</v>
      </c>
      <c r="K37" s="42">
        <f>+K21-K35</f>
        <v>1816493</v>
      </c>
      <c r="L37" s="42">
        <f>+L21-L35</f>
        <v>1816493</v>
      </c>
      <c r="M37" s="42">
        <f>+M21-M35</f>
        <v>1816493</v>
      </c>
      <c r="N37" s="43">
        <f t="shared" si="2"/>
        <v>1816493</v>
      </c>
      <c r="O37" s="44">
        <f t="shared" si="2"/>
        <v>21797908</v>
      </c>
      <c r="P37" s="42">
        <f t="shared" si="2"/>
        <v>9865832</v>
      </c>
      <c r="Q37" s="43">
        <f t="shared" si="2"/>
        <v>10406200</v>
      </c>
    </row>
    <row r="38" spans="1:17" ht="21" customHeight="1">
      <c r="A38" s="45" t="s">
        <v>52</v>
      </c>
      <c r="B38" s="25"/>
      <c r="C38" s="3">
        <v>2818333</v>
      </c>
      <c r="D38" s="3">
        <v>2818333</v>
      </c>
      <c r="E38" s="3">
        <v>2818333</v>
      </c>
      <c r="F38" s="3">
        <v>2818333</v>
      </c>
      <c r="G38" s="3">
        <v>2818333</v>
      </c>
      <c r="H38" s="3">
        <v>2818337</v>
      </c>
      <c r="I38" s="3">
        <v>2818333</v>
      </c>
      <c r="J38" s="3">
        <v>2818333</v>
      </c>
      <c r="K38" s="3">
        <v>2818333</v>
      </c>
      <c r="L38" s="3">
        <v>2818333</v>
      </c>
      <c r="M38" s="3">
        <v>2818333</v>
      </c>
      <c r="N38" s="4">
        <v>2818333</v>
      </c>
      <c r="O38" s="6">
        <v>33820000</v>
      </c>
      <c r="P38" s="3">
        <v>23365000</v>
      </c>
      <c r="Q38" s="4">
        <v>24869000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4634826</v>
      </c>
      <c r="D41" s="50">
        <f t="shared" si="3"/>
        <v>4634826</v>
      </c>
      <c r="E41" s="50">
        <f t="shared" si="3"/>
        <v>4634826</v>
      </c>
      <c r="F41" s="50">
        <f>SUM(F37:F40)</f>
        <v>4634826</v>
      </c>
      <c r="G41" s="50">
        <f>SUM(G37:G40)</f>
        <v>4634826</v>
      </c>
      <c r="H41" s="50">
        <f>SUM(H37:H40)</f>
        <v>4634822</v>
      </c>
      <c r="I41" s="50">
        <f>SUM(I37:I40)</f>
        <v>4634826</v>
      </c>
      <c r="J41" s="50">
        <f t="shared" si="3"/>
        <v>4634826</v>
      </c>
      <c r="K41" s="50">
        <f>SUM(K37:K40)</f>
        <v>4634826</v>
      </c>
      <c r="L41" s="50">
        <f>SUM(L37:L40)</f>
        <v>4634826</v>
      </c>
      <c r="M41" s="50">
        <f>SUM(M37:M40)</f>
        <v>4634826</v>
      </c>
      <c r="N41" s="51">
        <f t="shared" si="3"/>
        <v>4634826</v>
      </c>
      <c r="O41" s="52">
        <f t="shared" si="3"/>
        <v>55617908</v>
      </c>
      <c r="P41" s="50">
        <f t="shared" si="3"/>
        <v>33230832</v>
      </c>
      <c r="Q41" s="51">
        <f t="shared" si="3"/>
        <v>35275200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4634826</v>
      </c>
      <c r="D43" s="57">
        <f t="shared" si="4"/>
        <v>4634826</v>
      </c>
      <c r="E43" s="57">
        <f t="shared" si="4"/>
        <v>4634826</v>
      </c>
      <c r="F43" s="57">
        <f>+F41-F42</f>
        <v>4634826</v>
      </c>
      <c r="G43" s="57">
        <f>+G41-G42</f>
        <v>4634826</v>
      </c>
      <c r="H43" s="57">
        <f>+H41-H42</f>
        <v>4634822</v>
      </c>
      <c r="I43" s="57">
        <f>+I41-I42</f>
        <v>4634826</v>
      </c>
      <c r="J43" s="57">
        <f t="shared" si="4"/>
        <v>4634826</v>
      </c>
      <c r="K43" s="57">
        <f>+K41-K42</f>
        <v>4634826</v>
      </c>
      <c r="L43" s="57">
        <f>+L41-L42</f>
        <v>4634826</v>
      </c>
      <c r="M43" s="57">
        <f>+M41-M42</f>
        <v>4634826</v>
      </c>
      <c r="N43" s="58">
        <f t="shared" si="4"/>
        <v>4634826</v>
      </c>
      <c r="O43" s="59">
        <f t="shared" si="4"/>
        <v>55617908</v>
      </c>
      <c r="P43" s="57">
        <f t="shared" si="4"/>
        <v>33230832</v>
      </c>
      <c r="Q43" s="58">
        <f t="shared" si="4"/>
        <v>35275200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4634826</v>
      </c>
      <c r="D45" s="50">
        <f t="shared" si="5"/>
        <v>4634826</v>
      </c>
      <c r="E45" s="50">
        <f t="shared" si="5"/>
        <v>4634826</v>
      </c>
      <c r="F45" s="50">
        <f>SUM(F43:F44)</f>
        <v>4634826</v>
      </c>
      <c r="G45" s="50">
        <f>SUM(G43:G44)</f>
        <v>4634826</v>
      </c>
      <c r="H45" s="50">
        <f>SUM(H43:H44)</f>
        <v>4634822</v>
      </c>
      <c r="I45" s="50">
        <f>SUM(I43:I44)</f>
        <v>4634826</v>
      </c>
      <c r="J45" s="50">
        <f t="shared" si="5"/>
        <v>4634826</v>
      </c>
      <c r="K45" s="50">
        <f>SUM(K43:K44)</f>
        <v>4634826</v>
      </c>
      <c r="L45" s="50">
        <f>SUM(L43:L44)</f>
        <v>4634826</v>
      </c>
      <c r="M45" s="50">
        <f>SUM(M43:M44)</f>
        <v>4634826</v>
      </c>
      <c r="N45" s="51">
        <f t="shared" si="5"/>
        <v>4634826</v>
      </c>
      <c r="O45" s="52">
        <f t="shared" si="5"/>
        <v>55617908</v>
      </c>
      <c r="P45" s="50">
        <f t="shared" si="5"/>
        <v>33230832</v>
      </c>
      <c r="Q45" s="51">
        <f t="shared" si="5"/>
        <v>35275200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4634826</v>
      </c>
      <c r="D47" s="63">
        <f t="shared" si="6"/>
        <v>4634826</v>
      </c>
      <c r="E47" s="63">
        <f t="shared" si="6"/>
        <v>4634826</v>
      </c>
      <c r="F47" s="63">
        <f>SUM(F45:F46)</f>
        <v>4634826</v>
      </c>
      <c r="G47" s="63">
        <f>SUM(G45:G46)</f>
        <v>4634826</v>
      </c>
      <c r="H47" s="63">
        <f>SUM(H45:H46)</f>
        <v>4634822</v>
      </c>
      <c r="I47" s="63">
        <f>SUM(I45:I46)</f>
        <v>4634826</v>
      </c>
      <c r="J47" s="63">
        <f t="shared" si="6"/>
        <v>4634826</v>
      </c>
      <c r="K47" s="63">
        <f>SUM(K45:K46)</f>
        <v>4634826</v>
      </c>
      <c r="L47" s="63">
        <f>SUM(L45:L46)</f>
        <v>4634826</v>
      </c>
      <c r="M47" s="63">
        <f>SUM(M45:M46)</f>
        <v>4634826</v>
      </c>
      <c r="N47" s="64">
        <f t="shared" si="6"/>
        <v>4634826</v>
      </c>
      <c r="O47" s="65">
        <f t="shared" si="6"/>
        <v>55617908</v>
      </c>
      <c r="P47" s="63">
        <f t="shared" si="6"/>
        <v>33230832</v>
      </c>
      <c r="Q47" s="66">
        <f t="shared" si="6"/>
        <v>35275200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2158708</v>
      </c>
      <c r="D5" s="3">
        <v>2158708</v>
      </c>
      <c r="E5" s="3">
        <v>2158708</v>
      </c>
      <c r="F5" s="3">
        <v>2158708</v>
      </c>
      <c r="G5" s="3">
        <v>2158708</v>
      </c>
      <c r="H5" s="3">
        <v>2158708</v>
      </c>
      <c r="I5" s="3">
        <v>2158708</v>
      </c>
      <c r="J5" s="3">
        <v>2158708</v>
      </c>
      <c r="K5" s="3">
        <v>2158708</v>
      </c>
      <c r="L5" s="3">
        <v>2158708</v>
      </c>
      <c r="M5" s="3">
        <v>2158708</v>
      </c>
      <c r="N5" s="4">
        <v>2158708</v>
      </c>
      <c r="O5" s="5">
        <v>25904496</v>
      </c>
      <c r="P5" s="3">
        <v>24983628</v>
      </c>
      <c r="Q5" s="4">
        <v>26281752</v>
      </c>
    </row>
    <row r="6" spans="1:17" ht="13.5">
      <c r="A6" s="19" t="s">
        <v>24</v>
      </c>
      <c r="B6" s="20"/>
      <c r="C6" s="3">
        <v>3398006</v>
      </c>
      <c r="D6" s="3">
        <v>3398006</v>
      </c>
      <c r="E6" s="3">
        <v>3398006</v>
      </c>
      <c r="F6" s="3">
        <v>3398006</v>
      </c>
      <c r="G6" s="3">
        <v>3398006</v>
      </c>
      <c r="H6" s="3">
        <v>3398006</v>
      </c>
      <c r="I6" s="3">
        <v>3398006</v>
      </c>
      <c r="J6" s="3">
        <v>3398006</v>
      </c>
      <c r="K6" s="3">
        <v>3398006</v>
      </c>
      <c r="L6" s="3">
        <v>3398006</v>
      </c>
      <c r="M6" s="3">
        <v>3398006</v>
      </c>
      <c r="N6" s="4">
        <v>3398006</v>
      </c>
      <c r="O6" s="6">
        <v>40776072</v>
      </c>
      <c r="P6" s="3">
        <v>38205816</v>
      </c>
      <c r="Q6" s="4">
        <v>40192548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208797</v>
      </c>
      <c r="D9" s="22">
        <v>208797</v>
      </c>
      <c r="E9" s="22">
        <v>208797</v>
      </c>
      <c r="F9" s="22">
        <v>208797</v>
      </c>
      <c r="G9" s="22">
        <v>208797</v>
      </c>
      <c r="H9" s="22">
        <v>208797</v>
      </c>
      <c r="I9" s="22">
        <v>208797</v>
      </c>
      <c r="J9" s="22">
        <v>208797</v>
      </c>
      <c r="K9" s="22">
        <v>208797</v>
      </c>
      <c r="L9" s="22">
        <v>208797</v>
      </c>
      <c r="M9" s="22">
        <v>208797</v>
      </c>
      <c r="N9" s="23">
        <v>208797</v>
      </c>
      <c r="O9" s="24">
        <v>2505564</v>
      </c>
      <c r="P9" s="22">
        <v>2416416</v>
      </c>
      <c r="Q9" s="23">
        <v>2542068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10330</v>
      </c>
      <c r="D11" s="3">
        <v>10330</v>
      </c>
      <c r="E11" s="3">
        <v>10330</v>
      </c>
      <c r="F11" s="3">
        <v>10330</v>
      </c>
      <c r="G11" s="3">
        <v>10330</v>
      </c>
      <c r="H11" s="3">
        <v>10330</v>
      </c>
      <c r="I11" s="3">
        <v>10330</v>
      </c>
      <c r="J11" s="3">
        <v>10330</v>
      </c>
      <c r="K11" s="3">
        <v>10330</v>
      </c>
      <c r="L11" s="3">
        <v>10330</v>
      </c>
      <c r="M11" s="3">
        <v>10330</v>
      </c>
      <c r="N11" s="4">
        <v>10330</v>
      </c>
      <c r="O11" s="6">
        <v>123960</v>
      </c>
      <c r="P11" s="3">
        <v>119952</v>
      </c>
      <c r="Q11" s="4">
        <v>126180</v>
      </c>
    </row>
    <row r="12" spans="1:17" ht="13.5">
      <c r="A12" s="19" t="s">
        <v>29</v>
      </c>
      <c r="B12" s="25"/>
      <c r="C12" s="3">
        <v>1132227</v>
      </c>
      <c r="D12" s="3">
        <v>1132227</v>
      </c>
      <c r="E12" s="3">
        <v>1132227</v>
      </c>
      <c r="F12" s="3">
        <v>1132227</v>
      </c>
      <c r="G12" s="3">
        <v>1132227</v>
      </c>
      <c r="H12" s="3">
        <v>1132227</v>
      </c>
      <c r="I12" s="3">
        <v>1132227</v>
      </c>
      <c r="J12" s="3">
        <v>1132227</v>
      </c>
      <c r="K12" s="3">
        <v>1132227</v>
      </c>
      <c r="L12" s="3">
        <v>1132227</v>
      </c>
      <c r="M12" s="3">
        <v>1132227</v>
      </c>
      <c r="N12" s="4">
        <v>1132227</v>
      </c>
      <c r="O12" s="6">
        <v>13586724</v>
      </c>
      <c r="P12" s="3">
        <v>13102128</v>
      </c>
      <c r="Q12" s="4">
        <v>13783440</v>
      </c>
    </row>
    <row r="13" spans="1:17" ht="13.5">
      <c r="A13" s="19" t="s">
        <v>30</v>
      </c>
      <c r="B13" s="25"/>
      <c r="C13" s="3">
        <v>28099</v>
      </c>
      <c r="D13" s="3">
        <v>28099</v>
      </c>
      <c r="E13" s="3">
        <v>28099</v>
      </c>
      <c r="F13" s="3">
        <v>28099</v>
      </c>
      <c r="G13" s="3">
        <v>28099</v>
      </c>
      <c r="H13" s="3">
        <v>28099</v>
      </c>
      <c r="I13" s="3">
        <v>28099</v>
      </c>
      <c r="J13" s="3">
        <v>28099</v>
      </c>
      <c r="K13" s="3">
        <v>28099</v>
      </c>
      <c r="L13" s="3">
        <v>28099</v>
      </c>
      <c r="M13" s="3">
        <v>28099</v>
      </c>
      <c r="N13" s="4">
        <v>28099</v>
      </c>
      <c r="O13" s="6">
        <v>337188</v>
      </c>
      <c r="P13" s="3">
        <v>325188</v>
      </c>
      <c r="Q13" s="4">
        <v>342096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72543</v>
      </c>
      <c r="D15" s="3">
        <v>72543</v>
      </c>
      <c r="E15" s="3">
        <v>72543</v>
      </c>
      <c r="F15" s="3">
        <v>72543</v>
      </c>
      <c r="G15" s="3">
        <v>72543</v>
      </c>
      <c r="H15" s="3">
        <v>72543</v>
      </c>
      <c r="I15" s="3">
        <v>72543</v>
      </c>
      <c r="J15" s="3">
        <v>72543</v>
      </c>
      <c r="K15" s="3">
        <v>72543</v>
      </c>
      <c r="L15" s="3">
        <v>72543</v>
      </c>
      <c r="M15" s="3">
        <v>72543</v>
      </c>
      <c r="N15" s="4">
        <v>72543</v>
      </c>
      <c r="O15" s="6">
        <v>870516</v>
      </c>
      <c r="P15" s="3">
        <v>839892</v>
      </c>
      <c r="Q15" s="4">
        <v>883572</v>
      </c>
    </row>
    <row r="16" spans="1:17" ht="13.5">
      <c r="A16" s="19" t="s">
        <v>33</v>
      </c>
      <c r="B16" s="25"/>
      <c r="C16" s="3">
        <v>48217</v>
      </c>
      <c r="D16" s="3">
        <v>48217</v>
      </c>
      <c r="E16" s="3">
        <v>48217</v>
      </c>
      <c r="F16" s="3">
        <v>48217</v>
      </c>
      <c r="G16" s="3">
        <v>48217</v>
      </c>
      <c r="H16" s="3">
        <v>48217</v>
      </c>
      <c r="I16" s="3">
        <v>48217</v>
      </c>
      <c r="J16" s="3">
        <v>48217</v>
      </c>
      <c r="K16" s="3">
        <v>48217</v>
      </c>
      <c r="L16" s="3">
        <v>48217</v>
      </c>
      <c r="M16" s="3">
        <v>48217</v>
      </c>
      <c r="N16" s="4">
        <v>48217</v>
      </c>
      <c r="O16" s="6">
        <v>578604</v>
      </c>
      <c r="P16" s="3">
        <v>558012</v>
      </c>
      <c r="Q16" s="4">
        <v>587028</v>
      </c>
    </row>
    <row r="17" spans="1:17" ht="13.5">
      <c r="A17" s="21" t="s">
        <v>34</v>
      </c>
      <c r="B17" s="20"/>
      <c r="C17" s="3">
        <v>195501</v>
      </c>
      <c r="D17" s="3">
        <v>195501</v>
      </c>
      <c r="E17" s="3">
        <v>195501</v>
      </c>
      <c r="F17" s="3">
        <v>195501</v>
      </c>
      <c r="G17" s="3">
        <v>195501</v>
      </c>
      <c r="H17" s="3">
        <v>195501</v>
      </c>
      <c r="I17" s="3">
        <v>195501</v>
      </c>
      <c r="J17" s="3">
        <v>195501</v>
      </c>
      <c r="K17" s="3">
        <v>195501</v>
      </c>
      <c r="L17" s="3">
        <v>195501</v>
      </c>
      <c r="M17" s="3">
        <v>195501</v>
      </c>
      <c r="N17" s="4">
        <v>195501</v>
      </c>
      <c r="O17" s="6">
        <v>2346012</v>
      </c>
      <c r="P17" s="3">
        <v>2262540</v>
      </c>
      <c r="Q17" s="4">
        <v>2380200</v>
      </c>
    </row>
    <row r="18" spans="1:17" ht="13.5">
      <c r="A18" s="19" t="s">
        <v>35</v>
      </c>
      <c r="B18" s="25"/>
      <c r="C18" s="3">
        <v>8034665</v>
      </c>
      <c r="D18" s="3">
        <v>8034665</v>
      </c>
      <c r="E18" s="3">
        <v>8034665</v>
      </c>
      <c r="F18" s="3">
        <v>8034665</v>
      </c>
      <c r="G18" s="3">
        <v>8034665</v>
      </c>
      <c r="H18" s="3">
        <v>8034665</v>
      </c>
      <c r="I18" s="3">
        <v>8034665</v>
      </c>
      <c r="J18" s="3">
        <v>8034665</v>
      </c>
      <c r="K18" s="3">
        <v>8034665</v>
      </c>
      <c r="L18" s="3">
        <v>8034665</v>
      </c>
      <c r="M18" s="3">
        <v>8034665</v>
      </c>
      <c r="N18" s="4">
        <v>8034665</v>
      </c>
      <c r="O18" s="6">
        <v>96415980</v>
      </c>
      <c r="P18" s="3">
        <v>93740832</v>
      </c>
      <c r="Q18" s="4">
        <v>98480676</v>
      </c>
    </row>
    <row r="19" spans="1:17" ht="13.5">
      <c r="A19" s="19" t="s">
        <v>36</v>
      </c>
      <c r="B19" s="25"/>
      <c r="C19" s="22">
        <v>96781</v>
      </c>
      <c r="D19" s="22">
        <v>96781</v>
      </c>
      <c r="E19" s="22">
        <v>96781</v>
      </c>
      <c r="F19" s="22">
        <v>96781</v>
      </c>
      <c r="G19" s="22">
        <v>96781</v>
      </c>
      <c r="H19" s="22">
        <v>96781</v>
      </c>
      <c r="I19" s="22">
        <v>96781</v>
      </c>
      <c r="J19" s="22">
        <v>96781</v>
      </c>
      <c r="K19" s="22">
        <v>96781</v>
      </c>
      <c r="L19" s="22">
        <v>96781</v>
      </c>
      <c r="M19" s="22">
        <v>96781</v>
      </c>
      <c r="N19" s="23">
        <v>96781</v>
      </c>
      <c r="O19" s="24">
        <v>1161372</v>
      </c>
      <c r="P19" s="22">
        <v>964860</v>
      </c>
      <c r="Q19" s="23">
        <v>1015068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15383874</v>
      </c>
      <c r="D21" s="29">
        <f t="shared" si="0"/>
        <v>15383874</v>
      </c>
      <c r="E21" s="29">
        <f t="shared" si="0"/>
        <v>15383874</v>
      </c>
      <c r="F21" s="29">
        <f>SUM(F5:F20)</f>
        <v>15383874</v>
      </c>
      <c r="G21" s="29">
        <f>SUM(G5:G20)</f>
        <v>15383874</v>
      </c>
      <c r="H21" s="29">
        <f>SUM(H5:H20)</f>
        <v>15383874</v>
      </c>
      <c r="I21" s="29">
        <f>SUM(I5:I20)</f>
        <v>15383874</v>
      </c>
      <c r="J21" s="29">
        <f t="shared" si="0"/>
        <v>15383874</v>
      </c>
      <c r="K21" s="29">
        <f>SUM(K5:K20)</f>
        <v>15383874</v>
      </c>
      <c r="L21" s="29">
        <f>SUM(L5:L20)</f>
        <v>15383874</v>
      </c>
      <c r="M21" s="29">
        <f>SUM(M5:M20)</f>
        <v>15383874</v>
      </c>
      <c r="N21" s="30">
        <f t="shared" si="0"/>
        <v>15383874</v>
      </c>
      <c r="O21" s="31">
        <f t="shared" si="0"/>
        <v>184606488</v>
      </c>
      <c r="P21" s="29">
        <f t="shared" si="0"/>
        <v>177519264</v>
      </c>
      <c r="Q21" s="32">
        <f t="shared" si="0"/>
        <v>186614628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5592862</v>
      </c>
      <c r="D24" s="3">
        <v>5592862</v>
      </c>
      <c r="E24" s="3">
        <v>5592862</v>
      </c>
      <c r="F24" s="3">
        <v>5592862</v>
      </c>
      <c r="G24" s="3">
        <v>5592862</v>
      </c>
      <c r="H24" s="3">
        <v>5592862</v>
      </c>
      <c r="I24" s="3">
        <v>5592862</v>
      </c>
      <c r="J24" s="3">
        <v>5592862</v>
      </c>
      <c r="K24" s="3">
        <v>5592862</v>
      </c>
      <c r="L24" s="3">
        <v>5592862</v>
      </c>
      <c r="M24" s="3">
        <v>5592862</v>
      </c>
      <c r="N24" s="36">
        <v>5592862</v>
      </c>
      <c r="O24" s="6">
        <v>67114344</v>
      </c>
      <c r="P24" s="3">
        <v>67228200</v>
      </c>
      <c r="Q24" s="4">
        <v>71931984</v>
      </c>
    </row>
    <row r="25" spans="1:17" ht="13.5">
      <c r="A25" s="21" t="s">
        <v>41</v>
      </c>
      <c r="B25" s="20"/>
      <c r="C25" s="3">
        <v>902052</v>
      </c>
      <c r="D25" s="3">
        <v>902052</v>
      </c>
      <c r="E25" s="3">
        <v>902052</v>
      </c>
      <c r="F25" s="3">
        <v>902052</v>
      </c>
      <c r="G25" s="3">
        <v>902052</v>
      </c>
      <c r="H25" s="3">
        <v>902052</v>
      </c>
      <c r="I25" s="3">
        <v>902052</v>
      </c>
      <c r="J25" s="3">
        <v>902052</v>
      </c>
      <c r="K25" s="3">
        <v>902052</v>
      </c>
      <c r="L25" s="3">
        <v>902052</v>
      </c>
      <c r="M25" s="3">
        <v>902052</v>
      </c>
      <c r="N25" s="4">
        <v>902052</v>
      </c>
      <c r="O25" s="6">
        <v>10824624</v>
      </c>
      <c r="P25" s="3">
        <v>10620408</v>
      </c>
      <c r="Q25" s="4">
        <v>11363904</v>
      </c>
    </row>
    <row r="26" spans="1:17" ht="13.5">
      <c r="A26" s="21" t="s">
        <v>42</v>
      </c>
      <c r="B26" s="20"/>
      <c r="C26" s="3">
        <v>17168</v>
      </c>
      <c r="D26" s="3">
        <v>17168</v>
      </c>
      <c r="E26" s="3">
        <v>17168</v>
      </c>
      <c r="F26" s="3">
        <v>17168</v>
      </c>
      <c r="G26" s="3">
        <v>17168</v>
      </c>
      <c r="H26" s="3">
        <v>17168</v>
      </c>
      <c r="I26" s="3">
        <v>17168</v>
      </c>
      <c r="J26" s="3">
        <v>17168</v>
      </c>
      <c r="K26" s="3">
        <v>17168</v>
      </c>
      <c r="L26" s="3">
        <v>17168</v>
      </c>
      <c r="M26" s="3">
        <v>17168</v>
      </c>
      <c r="N26" s="4">
        <v>17168</v>
      </c>
      <c r="O26" s="6">
        <v>206016</v>
      </c>
      <c r="P26" s="3">
        <v>198684</v>
      </c>
      <c r="Q26" s="4">
        <v>209016</v>
      </c>
    </row>
    <row r="27" spans="1:17" ht="13.5">
      <c r="A27" s="21" t="s">
        <v>43</v>
      </c>
      <c r="B27" s="20"/>
      <c r="C27" s="3">
        <v>743588</v>
      </c>
      <c r="D27" s="3">
        <v>743588</v>
      </c>
      <c r="E27" s="3">
        <v>743588</v>
      </c>
      <c r="F27" s="3">
        <v>743588</v>
      </c>
      <c r="G27" s="3">
        <v>743588</v>
      </c>
      <c r="H27" s="3">
        <v>743588</v>
      </c>
      <c r="I27" s="3">
        <v>743588</v>
      </c>
      <c r="J27" s="3">
        <v>743588</v>
      </c>
      <c r="K27" s="3">
        <v>743588</v>
      </c>
      <c r="L27" s="3">
        <v>743588</v>
      </c>
      <c r="M27" s="3">
        <v>743588</v>
      </c>
      <c r="N27" s="36">
        <v>743588</v>
      </c>
      <c r="O27" s="6">
        <v>8923056</v>
      </c>
      <c r="P27" s="3">
        <v>8605536</v>
      </c>
      <c r="Q27" s="4">
        <v>9053040</v>
      </c>
    </row>
    <row r="28" spans="1:17" ht="13.5">
      <c r="A28" s="21" t="s">
        <v>44</v>
      </c>
      <c r="B28" s="20"/>
      <c r="C28" s="3">
        <v>11263</v>
      </c>
      <c r="D28" s="3">
        <v>11263</v>
      </c>
      <c r="E28" s="3">
        <v>11263</v>
      </c>
      <c r="F28" s="3">
        <v>11263</v>
      </c>
      <c r="G28" s="3">
        <v>11263</v>
      </c>
      <c r="H28" s="3">
        <v>11263</v>
      </c>
      <c r="I28" s="3">
        <v>11263</v>
      </c>
      <c r="J28" s="3">
        <v>11263</v>
      </c>
      <c r="K28" s="3">
        <v>11263</v>
      </c>
      <c r="L28" s="3">
        <v>11263</v>
      </c>
      <c r="M28" s="3">
        <v>11263</v>
      </c>
      <c r="N28" s="4">
        <v>11263</v>
      </c>
      <c r="O28" s="6">
        <v>135156</v>
      </c>
      <c r="P28" s="3">
        <v>130344</v>
      </c>
      <c r="Q28" s="4">
        <v>137124</v>
      </c>
    </row>
    <row r="29" spans="1:17" ht="13.5">
      <c r="A29" s="21" t="s">
        <v>45</v>
      </c>
      <c r="B29" s="20"/>
      <c r="C29" s="3">
        <v>3105838</v>
      </c>
      <c r="D29" s="3">
        <v>3105838</v>
      </c>
      <c r="E29" s="3">
        <v>3105838</v>
      </c>
      <c r="F29" s="3">
        <v>3105838</v>
      </c>
      <c r="G29" s="3">
        <v>3105838</v>
      </c>
      <c r="H29" s="3">
        <v>3105838</v>
      </c>
      <c r="I29" s="3">
        <v>3105838</v>
      </c>
      <c r="J29" s="3">
        <v>3105838</v>
      </c>
      <c r="K29" s="3">
        <v>3105838</v>
      </c>
      <c r="L29" s="3">
        <v>3105838</v>
      </c>
      <c r="M29" s="3">
        <v>3105838</v>
      </c>
      <c r="N29" s="36">
        <v>3105838</v>
      </c>
      <c r="O29" s="6">
        <v>37270056</v>
      </c>
      <c r="P29" s="3">
        <v>34777380</v>
      </c>
      <c r="Q29" s="4">
        <v>36585804</v>
      </c>
    </row>
    <row r="30" spans="1:17" ht="13.5">
      <c r="A30" s="21" t="s">
        <v>46</v>
      </c>
      <c r="B30" s="20"/>
      <c r="C30" s="3">
        <v>155677</v>
      </c>
      <c r="D30" s="3">
        <v>155677</v>
      </c>
      <c r="E30" s="3">
        <v>155677</v>
      </c>
      <c r="F30" s="3">
        <v>155677</v>
      </c>
      <c r="G30" s="3">
        <v>155677</v>
      </c>
      <c r="H30" s="3">
        <v>155677</v>
      </c>
      <c r="I30" s="3">
        <v>155677</v>
      </c>
      <c r="J30" s="3">
        <v>155677</v>
      </c>
      <c r="K30" s="3">
        <v>155677</v>
      </c>
      <c r="L30" s="3">
        <v>155677</v>
      </c>
      <c r="M30" s="3">
        <v>155677</v>
      </c>
      <c r="N30" s="4">
        <v>155677</v>
      </c>
      <c r="O30" s="6">
        <v>1868124</v>
      </c>
      <c r="P30" s="3">
        <v>1801680</v>
      </c>
      <c r="Q30" s="4">
        <v>1895340</v>
      </c>
    </row>
    <row r="31" spans="1:17" ht="13.5">
      <c r="A31" s="21" t="s">
        <v>47</v>
      </c>
      <c r="B31" s="20"/>
      <c r="C31" s="3">
        <v>887896</v>
      </c>
      <c r="D31" s="3">
        <v>887896</v>
      </c>
      <c r="E31" s="3">
        <v>887896</v>
      </c>
      <c r="F31" s="3">
        <v>887896</v>
      </c>
      <c r="G31" s="3">
        <v>887896</v>
      </c>
      <c r="H31" s="3">
        <v>887896</v>
      </c>
      <c r="I31" s="3">
        <v>887896</v>
      </c>
      <c r="J31" s="3">
        <v>887896</v>
      </c>
      <c r="K31" s="3">
        <v>887896</v>
      </c>
      <c r="L31" s="3">
        <v>887896</v>
      </c>
      <c r="M31" s="3">
        <v>887896</v>
      </c>
      <c r="N31" s="36">
        <v>887896</v>
      </c>
      <c r="O31" s="6">
        <v>10654752</v>
      </c>
      <c r="P31" s="3">
        <v>10287948</v>
      </c>
      <c r="Q31" s="4">
        <v>10820892</v>
      </c>
    </row>
    <row r="32" spans="1:17" ht="13.5">
      <c r="A32" s="21" t="s">
        <v>35</v>
      </c>
      <c r="B32" s="20"/>
      <c r="C32" s="3">
        <v>640962</v>
      </c>
      <c r="D32" s="3">
        <v>640962</v>
      </c>
      <c r="E32" s="3">
        <v>640962</v>
      </c>
      <c r="F32" s="3">
        <v>640962</v>
      </c>
      <c r="G32" s="3">
        <v>640962</v>
      </c>
      <c r="H32" s="3">
        <v>640962</v>
      </c>
      <c r="I32" s="3">
        <v>640962</v>
      </c>
      <c r="J32" s="3">
        <v>640962</v>
      </c>
      <c r="K32" s="3">
        <v>640962</v>
      </c>
      <c r="L32" s="3">
        <v>640962</v>
      </c>
      <c r="M32" s="3">
        <v>640962</v>
      </c>
      <c r="N32" s="4">
        <v>640962</v>
      </c>
      <c r="O32" s="6">
        <v>7691544</v>
      </c>
      <c r="P32" s="3">
        <v>7877736</v>
      </c>
      <c r="Q32" s="4">
        <v>8287368</v>
      </c>
    </row>
    <row r="33" spans="1:17" ht="13.5">
      <c r="A33" s="21" t="s">
        <v>48</v>
      </c>
      <c r="B33" s="20"/>
      <c r="C33" s="3">
        <v>3780389</v>
      </c>
      <c r="D33" s="3">
        <v>3780389</v>
      </c>
      <c r="E33" s="3">
        <v>3780389</v>
      </c>
      <c r="F33" s="3">
        <v>3780389</v>
      </c>
      <c r="G33" s="3">
        <v>3780389</v>
      </c>
      <c r="H33" s="3">
        <v>3780389</v>
      </c>
      <c r="I33" s="3">
        <v>3780389</v>
      </c>
      <c r="J33" s="3">
        <v>3780389</v>
      </c>
      <c r="K33" s="3">
        <v>3780389</v>
      </c>
      <c r="L33" s="3">
        <v>3780389</v>
      </c>
      <c r="M33" s="3">
        <v>3780389</v>
      </c>
      <c r="N33" s="4">
        <v>3780389</v>
      </c>
      <c r="O33" s="6">
        <v>45364668</v>
      </c>
      <c r="P33" s="3">
        <v>41599812</v>
      </c>
      <c r="Q33" s="4">
        <v>43760976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15837695</v>
      </c>
      <c r="D35" s="29">
        <f t="shared" si="1"/>
        <v>15837695</v>
      </c>
      <c r="E35" s="29">
        <f t="shared" si="1"/>
        <v>15837695</v>
      </c>
      <c r="F35" s="29">
        <f>SUM(F24:F34)</f>
        <v>15837695</v>
      </c>
      <c r="G35" s="29">
        <f>SUM(G24:G34)</f>
        <v>15837695</v>
      </c>
      <c r="H35" s="29">
        <f>SUM(H24:H34)</f>
        <v>15837695</v>
      </c>
      <c r="I35" s="29">
        <f>SUM(I24:I34)</f>
        <v>15837695</v>
      </c>
      <c r="J35" s="29">
        <f t="shared" si="1"/>
        <v>15837695</v>
      </c>
      <c r="K35" s="29">
        <f>SUM(K24:K34)</f>
        <v>15837695</v>
      </c>
      <c r="L35" s="29">
        <f>SUM(L24:L34)</f>
        <v>15837695</v>
      </c>
      <c r="M35" s="29">
        <f>SUM(M24:M34)</f>
        <v>15837695</v>
      </c>
      <c r="N35" s="32">
        <f t="shared" si="1"/>
        <v>15837695</v>
      </c>
      <c r="O35" s="31">
        <f t="shared" si="1"/>
        <v>190052340</v>
      </c>
      <c r="P35" s="29">
        <f t="shared" si="1"/>
        <v>183127728</v>
      </c>
      <c r="Q35" s="32">
        <f t="shared" si="1"/>
        <v>194045448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-453821</v>
      </c>
      <c r="D37" s="42">
        <f t="shared" si="2"/>
        <v>-453821</v>
      </c>
      <c r="E37" s="42">
        <f t="shared" si="2"/>
        <v>-453821</v>
      </c>
      <c r="F37" s="42">
        <f>+F21-F35</f>
        <v>-453821</v>
      </c>
      <c r="G37" s="42">
        <f>+G21-G35</f>
        <v>-453821</v>
      </c>
      <c r="H37" s="42">
        <f>+H21-H35</f>
        <v>-453821</v>
      </c>
      <c r="I37" s="42">
        <f>+I21-I35</f>
        <v>-453821</v>
      </c>
      <c r="J37" s="42">
        <f t="shared" si="2"/>
        <v>-453821</v>
      </c>
      <c r="K37" s="42">
        <f>+K21-K35</f>
        <v>-453821</v>
      </c>
      <c r="L37" s="42">
        <f>+L21-L35</f>
        <v>-453821</v>
      </c>
      <c r="M37" s="42">
        <f>+M21-M35</f>
        <v>-453821</v>
      </c>
      <c r="N37" s="43">
        <f t="shared" si="2"/>
        <v>-453821</v>
      </c>
      <c r="O37" s="44">
        <f t="shared" si="2"/>
        <v>-5445852</v>
      </c>
      <c r="P37" s="42">
        <f t="shared" si="2"/>
        <v>-5608464</v>
      </c>
      <c r="Q37" s="43">
        <f t="shared" si="2"/>
        <v>-7430820</v>
      </c>
    </row>
    <row r="38" spans="1:17" ht="21" customHeight="1">
      <c r="A38" s="45" t="s">
        <v>52</v>
      </c>
      <c r="B38" s="25"/>
      <c r="C38" s="3">
        <v>1945000</v>
      </c>
      <c r="D38" s="3">
        <v>1945000</v>
      </c>
      <c r="E38" s="3">
        <v>1945000</v>
      </c>
      <c r="F38" s="3">
        <v>1945000</v>
      </c>
      <c r="G38" s="3">
        <v>1945000</v>
      </c>
      <c r="H38" s="3">
        <v>1945000</v>
      </c>
      <c r="I38" s="3">
        <v>1945000</v>
      </c>
      <c r="J38" s="3">
        <v>1945000</v>
      </c>
      <c r="K38" s="3">
        <v>1945000</v>
      </c>
      <c r="L38" s="3">
        <v>1945000</v>
      </c>
      <c r="M38" s="3">
        <v>1945000</v>
      </c>
      <c r="N38" s="4">
        <v>1945000</v>
      </c>
      <c r="O38" s="6">
        <v>23340000</v>
      </c>
      <c r="P38" s="3">
        <v>22507548</v>
      </c>
      <c r="Q38" s="4">
        <v>23677932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1491179</v>
      </c>
      <c r="D41" s="50">
        <f t="shared" si="3"/>
        <v>1491179</v>
      </c>
      <c r="E41" s="50">
        <f t="shared" si="3"/>
        <v>1491179</v>
      </c>
      <c r="F41" s="50">
        <f>SUM(F37:F40)</f>
        <v>1491179</v>
      </c>
      <c r="G41" s="50">
        <f>SUM(G37:G40)</f>
        <v>1491179</v>
      </c>
      <c r="H41" s="50">
        <f>SUM(H37:H40)</f>
        <v>1491179</v>
      </c>
      <c r="I41" s="50">
        <f>SUM(I37:I40)</f>
        <v>1491179</v>
      </c>
      <c r="J41" s="50">
        <f t="shared" si="3"/>
        <v>1491179</v>
      </c>
      <c r="K41" s="50">
        <f>SUM(K37:K40)</f>
        <v>1491179</v>
      </c>
      <c r="L41" s="50">
        <f>SUM(L37:L40)</f>
        <v>1491179</v>
      </c>
      <c r="M41" s="50">
        <f>SUM(M37:M40)</f>
        <v>1491179</v>
      </c>
      <c r="N41" s="51">
        <f t="shared" si="3"/>
        <v>1491179</v>
      </c>
      <c r="O41" s="52">
        <f t="shared" si="3"/>
        <v>17894148</v>
      </c>
      <c r="P41" s="50">
        <f t="shared" si="3"/>
        <v>16899084</v>
      </c>
      <c r="Q41" s="51">
        <f t="shared" si="3"/>
        <v>16247112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1491179</v>
      </c>
      <c r="D43" s="57">
        <f t="shared" si="4"/>
        <v>1491179</v>
      </c>
      <c r="E43" s="57">
        <f t="shared" si="4"/>
        <v>1491179</v>
      </c>
      <c r="F43" s="57">
        <f>+F41-F42</f>
        <v>1491179</v>
      </c>
      <c r="G43" s="57">
        <f>+G41-G42</f>
        <v>1491179</v>
      </c>
      <c r="H43" s="57">
        <f>+H41-H42</f>
        <v>1491179</v>
      </c>
      <c r="I43" s="57">
        <f>+I41-I42</f>
        <v>1491179</v>
      </c>
      <c r="J43" s="57">
        <f t="shared" si="4"/>
        <v>1491179</v>
      </c>
      <c r="K43" s="57">
        <f>+K41-K42</f>
        <v>1491179</v>
      </c>
      <c r="L43" s="57">
        <f>+L41-L42</f>
        <v>1491179</v>
      </c>
      <c r="M43" s="57">
        <f>+M41-M42</f>
        <v>1491179</v>
      </c>
      <c r="N43" s="58">
        <f t="shared" si="4"/>
        <v>1491179</v>
      </c>
      <c r="O43" s="59">
        <f t="shared" si="4"/>
        <v>17894148</v>
      </c>
      <c r="P43" s="57">
        <f t="shared" si="4"/>
        <v>16899084</v>
      </c>
      <c r="Q43" s="58">
        <f t="shared" si="4"/>
        <v>16247112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1491179</v>
      </c>
      <c r="D45" s="50">
        <f t="shared" si="5"/>
        <v>1491179</v>
      </c>
      <c r="E45" s="50">
        <f t="shared" si="5"/>
        <v>1491179</v>
      </c>
      <c r="F45" s="50">
        <f>SUM(F43:F44)</f>
        <v>1491179</v>
      </c>
      <c r="G45" s="50">
        <f>SUM(G43:G44)</f>
        <v>1491179</v>
      </c>
      <c r="H45" s="50">
        <f>SUM(H43:H44)</f>
        <v>1491179</v>
      </c>
      <c r="I45" s="50">
        <f>SUM(I43:I44)</f>
        <v>1491179</v>
      </c>
      <c r="J45" s="50">
        <f t="shared" si="5"/>
        <v>1491179</v>
      </c>
      <c r="K45" s="50">
        <f>SUM(K43:K44)</f>
        <v>1491179</v>
      </c>
      <c r="L45" s="50">
        <f>SUM(L43:L44)</f>
        <v>1491179</v>
      </c>
      <c r="M45" s="50">
        <f>SUM(M43:M44)</f>
        <v>1491179</v>
      </c>
      <c r="N45" s="51">
        <f t="shared" si="5"/>
        <v>1491179</v>
      </c>
      <c r="O45" s="52">
        <f t="shared" si="5"/>
        <v>17894148</v>
      </c>
      <c r="P45" s="50">
        <f t="shared" si="5"/>
        <v>16899084</v>
      </c>
      <c r="Q45" s="51">
        <f t="shared" si="5"/>
        <v>16247112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1491179</v>
      </c>
      <c r="D47" s="63">
        <f t="shared" si="6"/>
        <v>1491179</v>
      </c>
      <c r="E47" s="63">
        <f t="shared" si="6"/>
        <v>1491179</v>
      </c>
      <c r="F47" s="63">
        <f>SUM(F45:F46)</f>
        <v>1491179</v>
      </c>
      <c r="G47" s="63">
        <f>SUM(G45:G46)</f>
        <v>1491179</v>
      </c>
      <c r="H47" s="63">
        <f>SUM(H45:H46)</f>
        <v>1491179</v>
      </c>
      <c r="I47" s="63">
        <f>SUM(I45:I46)</f>
        <v>1491179</v>
      </c>
      <c r="J47" s="63">
        <f t="shared" si="6"/>
        <v>1491179</v>
      </c>
      <c r="K47" s="63">
        <f>SUM(K45:K46)</f>
        <v>1491179</v>
      </c>
      <c r="L47" s="63">
        <f>SUM(L45:L46)</f>
        <v>1491179</v>
      </c>
      <c r="M47" s="63">
        <f>SUM(M45:M46)</f>
        <v>1491179</v>
      </c>
      <c r="N47" s="64">
        <f t="shared" si="6"/>
        <v>1491179</v>
      </c>
      <c r="O47" s="65">
        <f t="shared" si="6"/>
        <v>17894148</v>
      </c>
      <c r="P47" s="63">
        <f t="shared" si="6"/>
        <v>16899084</v>
      </c>
      <c r="Q47" s="66">
        <f t="shared" si="6"/>
        <v>16247112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11516358</v>
      </c>
      <c r="D7" s="3">
        <v>11516358</v>
      </c>
      <c r="E7" s="3">
        <v>11516358</v>
      </c>
      <c r="F7" s="3">
        <v>11516358</v>
      </c>
      <c r="G7" s="3">
        <v>11516358</v>
      </c>
      <c r="H7" s="3">
        <v>11516358</v>
      </c>
      <c r="I7" s="3">
        <v>11516358</v>
      </c>
      <c r="J7" s="3">
        <v>11516358</v>
      </c>
      <c r="K7" s="3">
        <v>11516358</v>
      </c>
      <c r="L7" s="3">
        <v>11516358</v>
      </c>
      <c r="M7" s="3">
        <v>11516358</v>
      </c>
      <c r="N7" s="4">
        <v>11516358</v>
      </c>
      <c r="O7" s="6">
        <v>138196296</v>
      </c>
      <c r="P7" s="3">
        <v>151463160</v>
      </c>
      <c r="Q7" s="4">
        <v>166003632</v>
      </c>
    </row>
    <row r="8" spans="1:17" ht="13.5">
      <c r="A8" s="21" t="s">
        <v>26</v>
      </c>
      <c r="B8" s="20"/>
      <c r="C8" s="3">
        <v>3387188</v>
      </c>
      <c r="D8" s="3">
        <v>3387188</v>
      </c>
      <c r="E8" s="3">
        <v>3387188</v>
      </c>
      <c r="F8" s="3">
        <v>3387188</v>
      </c>
      <c r="G8" s="3">
        <v>3387188</v>
      </c>
      <c r="H8" s="3">
        <v>3387188</v>
      </c>
      <c r="I8" s="3">
        <v>3387188</v>
      </c>
      <c r="J8" s="3">
        <v>3387188</v>
      </c>
      <c r="K8" s="3">
        <v>3387188</v>
      </c>
      <c r="L8" s="3">
        <v>3387188</v>
      </c>
      <c r="M8" s="3">
        <v>3387188</v>
      </c>
      <c r="N8" s="4">
        <v>3387188</v>
      </c>
      <c r="O8" s="6">
        <v>40646256</v>
      </c>
      <c r="P8" s="3">
        <v>44548284</v>
      </c>
      <c r="Q8" s="4">
        <v>48824880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10644</v>
      </c>
      <c r="D11" s="3">
        <v>10644</v>
      </c>
      <c r="E11" s="3">
        <v>10644</v>
      </c>
      <c r="F11" s="3">
        <v>10644</v>
      </c>
      <c r="G11" s="3">
        <v>10644</v>
      </c>
      <c r="H11" s="3">
        <v>10644</v>
      </c>
      <c r="I11" s="3">
        <v>10644</v>
      </c>
      <c r="J11" s="3">
        <v>10644</v>
      </c>
      <c r="K11" s="3">
        <v>10644</v>
      </c>
      <c r="L11" s="3">
        <v>10644</v>
      </c>
      <c r="M11" s="3">
        <v>10644</v>
      </c>
      <c r="N11" s="4">
        <v>10644</v>
      </c>
      <c r="O11" s="6">
        <v>127728</v>
      </c>
      <c r="P11" s="3">
        <v>136296</v>
      </c>
      <c r="Q11" s="4">
        <v>145464</v>
      </c>
    </row>
    <row r="12" spans="1:17" ht="13.5">
      <c r="A12" s="19" t="s">
        <v>29</v>
      </c>
      <c r="B12" s="25"/>
      <c r="C12" s="3">
        <v>393531</v>
      </c>
      <c r="D12" s="3">
        <v>393531</v>
      </c>
      <c r="E12" s="3">
        <v>393531</v>
      </c>
      <c r="F12" s="3">
        <v>393531</v>
      </c>
      <c r="G12" s="3">
        <v>393531</v>
      </c>
      <c r="H12" s="3">
        <v>393531</v>
      </c>
      <c r="I12" s="3">
        <v>393531</v>
      </c>
      <c r="J12" s="3">
        <v>393531</v>
      </c>
      <c r="K12" s="3">
        <v>393531</v>
      </c>
      <c r="L12" s="3">
        <v>393531</v>
      </c>
      <c r="M12" s="3">
        <v>393531</v>
      </c>
      <c r="N12" s="4">
        <v>393531</v>
      </c>
      <c r="O12" s="6">
        <v>4722372</v>
      </c>
      <c r="P12" s="3">
        <v>4701732</v>
      </c>
      <c r="Q12" s="4">
        <v>5732556</v>
      </c>
    </row>
    <row r="13" spans="1:17" ht="13.5">
      <c r="A13" s="19" t="s">
        <v>30</v>
      </c>
      <c r="B13" s="25"/>
      <c r="C13" s="3">
        <v>2975535</v>
      </c>
      <c r="D13" s="3">
        <v>2975535</v>
      </c>
      <c r="E13" s="3">
        <v>2975535</v>
      </c>
      <c r="F13" s="3">
        <v>2975535</v>
      </c>
      <c r="G13" s="3">
        <v>2975535</v>
      </c>
      <c r="H13" s="3">
        <v>2975535</v>
      </c>
      <c r="I13" s="3">
        <v>2975535</v>
      </c>
      <c r="J13" s="3">
        <v>2975535</v>
      </c>
      <c r="K13" s="3">
        <v>2975535</v>
      </c>
      <c r="L13" s="3">
        <v>2975535</v>
      </c>
      <c r="M13" s="3">
        <v>2975535</v>
      </c>
      <c r="N13" s="4">
        <v>2975535</v>
      </c>
      <c r="O13" s="6">
        <v>35706420</v>
      </c>
      <c r="P13" s="3">
        <v>39134232</v>
      </c>
      <c r="Q13" s="4">
        <v>42891120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60683</v>
      </c>
      <c r="D15" s="3">
        <v>60683</v>
      </c>
      <c r="E15" s="3">
        <v>60683</v>
      </c>
      <c r="F15" s="3">
        <v>60683</v>
      </c>
      <c r="G15" s="3">
        <v>60683</v>
      </c>
      <c r="H15" s="3">
        <v>60683</v>
      </c>
      <c r="I15" s="3">
        <v>60683</v>
      </c>
      <c r="J15" s="3">
        <v>60683</v>
      </c>
      <c r="K15" s="3">
        <v>60683</v>
      </c>
      <c r="L15" s="3">
        <v>60683</v>
      </c>
      <c r="M15" s="3">
        <v>60683</v>
      </c>
      <c r="N15" s="4">
        <v>60683</v>
      </c>
      <c r="O15" s="6">
        <v>728196</v>
      </c>
      <c r="P15" s="3">
        <v>798120</v>
      </c>
      <c r="Q15" s="4">
        <v>874716</v>
      </c>
    </row>
    <row r="16" spans="1:17" ht="13.5">
      <c r="A16" s="19" t="s">
        <v>33</v>
      </c>
      <c r="B16" s="25"/>
      <c r="C16" s="3">
        <v>1596</v>
      </c>
      <c r="D16" s="3">
        <v>1596</v>
      </c>
      <c r="E16" s="3">
        <v>1596</v>
      </c>
      <c r="F16" s="3">
        <v>1596</v>
      </c>
      <c r="G16" s="3">
        <v>1596</v>
      </c>
      <c r="H16" s="3">
        <v>1596</v>
      </c>
      <c r="I16" s="3">
        <v>1596</v>
      </c>
      <c r="J16" s="3">
        <v>1596</v>
      </c>
      <c r="K16" s="3">
        <v>1596</v>
      </c>
      <c r="L16" s="3">
        <v>1596</v>
      </c>
      <c r="M16" s="3">
        <v>1596</v>
      </c>
      <c r="N16" s="4">
        <v>1596</v>
      </c>
      <c r="O16" s="6">
        <v>19152</v>
      </c>
      <c r="P16" s="3">
        <v>20988</v>
      </c>
      <c r="Q16" s="4">
        <v>23004</v>
      </c>
    </row>
    <row r="17" spans="1:17" ht="13.5">
      <c r="A17" s="21" t="s">
        <v>34</v>
      </c>
      <c r="B17" s="20"/>
      <c r="C17" s="3">
        <v>162768</v>
      </c>
      <c r="D17" s="3">
        <v>162768</v>
      </c>
      <c r="E17" s="3">
        <v>162768</v>
      </c>
      <c r="F17" s="3">
        <v>162768</v>
      </c>
      <c r="G17" s="3">
        <v>162768</v>
      </c>
      <c r="H17" s="3">
        <v>162768</v>
      </c>
      <c r="I17" s="3">
        <v>162768</v>
      </c>
      <c r="J17" s="3">
        <v>162768</v>
      </c>
      <c r="K17" s="3">
        <v>162768</v>
      </c>
      <c r="L17" s="3">
        <v>162768</v>
      </c>
      <c r="M17" s="3">
        <v>162768</v>
      </c>
      <c r="N17" s="4">
        <v>162768</v>
      </c>
      <c r="O17" s="6">
        <v>1953216</v>
      </c>
      <c r="P17" s="3">
        <v>2140728</v>
      </c>
      <c r="Q17" s="4">
        <v>2346240</v>
      </c>
    </row>
    <row r="18" spans="1:17" ht="13.5">
      <c r="A18" s="19" t="s">
        <v>35</v>
      </c>
      <c r="B18" s="25"/>
      <c r="C18" s="3">
        <v>52181024</v>
      </c>
      <c r="D18" s="3">
        <v>52181024</v>
      </c>
      <c r="E18" s="3">
        <v>52181024</v>
      </c>
      <c r="F18" s="3">
        <v>52181024</v>
      </c>
      <c r="G18" s="3">
        <v>52181024</v>
      </c>
      <c r="H18" s="3">
        <v>52181024</v>
      </c>
      <c r="I18" s="3">
        <v>52181024</v>
      </c>
      <c r="J18" s="3">
        <v>52181024</v>
      </c>
      <c r="K18" s="3">
        <v>52181024</v>
      </c>
      <c r="L18" s="3">
        <v>52181024</v>
      </c>
      <c r="M18" s="3">
        <v>52181024</v>
      </c>
      <c r="N18" s="4">
        <v>52181024</v>
      </c>
      <c r="O18" s="6">
        <v>626172288</v>
      </c>
      <c r="P18" s="3">
        <v>644300808</v>
      </c>
      <c r="Q18" s="4">
        <v>700532532</v>
      </c>
    </row>
    <row r="19" spans="1:17" ht="13.5">
      <c r="A19" s="19" t="s">
        <v>36</v>
      </c>
      <c r="B19" s="25"/>
      <c r="C19" s="22">
        <v>3529343</v>
      </c>
      <c r="D19" s="22">
        <v>3529343</v>
      </c>
      <c r="E19" s="22">
        <v>3529343</v>
      </c>
      <c r="F19" s="22">
        <v>3529343</v>
      </c>
      <c r="G19" s="22">
        <v>3529343</v>
      </c>
      <c r="H19" s="22">
        <v>3529343</v>
      </c>
      <c r="I19" s="22">
        <v>3529343</v>
      </c>
      <c r="J19" s="22">
        <v>3529343</v>
      </c>
      <c r="K19" s="22">
        <v>3529343</v>
      </c>
      <c r="L19" s="22">
        <v>3529343</v>
      </c>
      <c r="M19" s="22">
        <v>3529343</v>
      </c>
      <c r="N19" s="23">
        <v>3529343</v>
      </c>
      <c r="O19" s="24">
        <v>42352116</v>
      </c>
      <c r="P19" s="22">
        <v>43189488</v>
      </c>
      <c r="Q19" s="23">
        <v>45856656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74218670</v>
      </c>
      <c r="D21" s="29">
        <f t="shared" si="0"/>
        <v>74218670</v>
      </c>
      <c r="E21" s="29">
        <f t="shared" si="0"/>
        <v>74218670</v>
      </c>
      <c r="F21" s="29">
        <f>SUM(F5:F20)</f>
        <v>74218670</v>
      </c>
      <c r="G21" s="29">
        <f>SUM(G5:G20)</f>
        <v>74218670</v>
      </c>
      <c r="H21" s="29">
        <f>SUM(H5:H20)</f>
        <v>74218670</v>
      </c>
      <c r="I21" s="29">
        <f>SUM(I5:I20)</f>
        <v>74218670</v>
      </c>
      <c r="J21" s="29">
        <f t="shared" si="0"/>
        <v>74218670</v>
      </c>
      <c r="K21" s="29">
        <f>SUM(K5:K20)</f>
        <v>74218670</v>
      </c>
      <c r="L21" s="29">
        <f>SUM(L5:L20)</f>
        <v>74218670</v>
      </c>
      <c r="M21" s="29">
        <f>SUM(M5:M20)</f>
        <v>74218670</v>
      </c>
      <c r="N21" s="30">
        <f t="shared" si="0"/>
        <v>74218670</v>
      </c>
      <c r="O21" s="31">
        <f t="shared" si="0"/>
        <v>890624040</v>
      </c>
      <c r="P21" s="29">
        <f t="shared" si="0"/>
        <v>930433836</v>
      </c>
      <c r="Q21" s="32">
        <f t="shared" si="0"/>
        <v>1013230800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22038620</v>
      </c>
      <c r="D24" s="3">
        <v>22038620</v>
      </c>
      <c r="E24" s="3">
        <v>22038620</v>
      </c>
      <c r="F24" s="3">
        <v>22038620</v>
      </c>
      <c r="G24" s="3">
        <v>22038620</v>
      </c>
      <c r="H24" s="3">
        <v>22038620</v>
      </c>
      <c r="I24" s="3">
        <v>22038620</v>
      </c>
      <c r="J24" s="3">
        <v>22038620</v>
      </c>
      <c r="K24" s="3">
        <v>22038620</v>
      </c>
      <c r="L24" s="3">
        <v>22038620</v>
      </c>
      <c r="M24" s="3">
        <v>22038620</v>
      </c>
      <c r="N24" s="36">
        <v>22038620</v>
      </c>
      <c r="O24" s="6">
        <v>264463440</v>
      </c>
      <c r="P24" s="3">
        <v>282613776</v>
      </c>
      <c r="Q24" s="4">
        <v>302037984</v>
      </c>
    </row>
    <row r="25" spans="1:17" ht="13.5">
      <c r="A25" s="21" t="s">
        <v>41</v>
      </c>
      <c r="B25" s="20"/>
      <c r="C25" s="3">
        <v>911768</v>
      </c>
      <c r="D25" s="3">
        <v>911768</v>
      </c>
      <c r="E25" s="3">
        <v>911768</v>
      </c>
      <c r="F25" s="3">
        <v>911768</v>
      </c>
      <c r="G25" s="3">
        <v>911768</v>
      </c>
      <c r="H25" s="3">
        <v>911768</v>
      </c>
      <c r="I25" s="3">
        <v>911768</v>
      </c>
      <c r="J25" s="3">
        <v>911768</v>
      </c>
      <c r="K25" s="3">
        <v>911768</v>
      </c>
      <c r="L25" s="3">
        <v>911768</v>
      </c>
      <c r="M25" s="3">
        <v>911768</v>
      </c>
      <c r="N25" s="4">
        <v>911768</v>
      </c>
      <c r="O25" s="6">
        <v>10941216</v>
      </c>
      <c r="P25" s="3">
        <v>11707104</v>
      </c>
      <c r="Q25" s="4">
        <v>12526560</v>
      </c>
    </row>
    <row r="26" spans="1:17" ht="13.5">
      <c r="A26" s="21" t="s">
        <v>42</v>
      </c>
      <c r="B26" s="20"/>
      <c r="C26" s="3">
        <v>2451782</v>
      </c>
      <c r="D26" s="3">
        <v>2451782</v>
      </c>
      <c r="E26" s="3">
        <v>2451782</v>
      </c>
      <c r="F26" s="3">
        <v>2451782</v>
      </c>
      <c r="G26" s="3">
        <v>2451782</v>
      </c>
      <c r="H26" s="3">
        <v>2451782</v>
      </c>
      <c r="I26" s="3">
        <v>2451782</v>
      </c>
      <c r="J26" s="3">
        <v>2451782</v>
      </c>
      <c r="K26" s="3">
        <v>2451782</v>
      </c>
      <c r="L26" s="3">
        <v>2451782</v>
      </c>
      <c r="M26" s="3">
        <v>2451782</v>
      </c>
      <c r="N26" s="4">
        <v>2451782</v>
      </c>
      <c r="O26" s="6">
        <v>29421384</v>
      </c>
      <c r="P26" s="3">
        <v>32245836</v>
      </c>
      <c r="Q26" s="4">
        <v>35341428</v>
      </c>
    </row>
    <row r="27" spans="1:17" ht="13.5">
      <c r="A27" s="21" t="s">
        <v>43</v>
      </c>
      <c r="B27" s="20"/>
      <c r="C27" s="3">
        <v>7159318</v>
      </c>
      <c r="D27" s="3">
        <v>7159318</v>
      </c>
      <c r="E27" s="3">
        <v>7159318</v>
      </c>
      <c r="F27" s="3">
        <v>7159318</v>
      </c>
      <c r="G27" s="3">
        <v>7159318</v>
      </c>
      <c r="H27" s="3">
        <v>7159318</v>
      </c>
      <c r="I27" s="3">
        <v>7159318</v>
      </c>
      <c r="J27" s="3">
        <v>7159318</v>
      </c>
      <c r="K27" s="3">
        <v>7159318</v>
      </c>
      <c r="L27" s="3">
        <v>7159318</v>
      </c>
      <c r="M27" s="3">
        <v>7159318</v>
      </c>
      <c r="N27" s="36">
        <v>7159318</v>
      </c>
      <c r="O27" s="6">
        <v>85911816</v>
      </c>
      <c r="P27" s="3">
        <v>94041420</v>
      </c>
      <c r="Q27" s="4">
        <v>106343136</v>
      </c>
    </row>
    <row r="28" spans="1:17" ht="13.5">
      <c r="A28" s="21" t="s">
        <v>44</v>
      </c>
      <c r="B28" s="20"/>
      <c r="C28" s="3">
        <v>1033552</v>
      </c>
      <c r="D28" s="3">
        <v>1033552</v>
      </c>
      <c r="E28" s="3">
        <v>1033552</v>
      </c>
      <c r="F28" s="3">
        <v>1033552</v>
      </c>
      <c r="G28" s="3">
        <v>1033552</v>
      </c>
      <c r="H28" s="3">
        <v>1033552</v>
      </c>
      <c r="I28" s="3">
        <v>1033552</v>
      </c>
      <c r="J28" s="3">
        <v>1033552</v>
      </c>
      <c r="K28" s="3">
        <v>1033552</v>
      </c>
      <c r="L28" s="3">
        <v>1033552</v>
      </c>
      <c r="M28" s="3">
        <v>1033552</v>
      </c>
      <c r="N28" s="4">
        <v>1033552</v>
      </c>
      <c r="O28" s="6">
        <v>12402624</v>
      </c>
      <c r="P28" s="3">
        <v>13642896</v>
      </c>
      <c r="Q28" s="4">
        <v>14325048</v>
      </c>
    </row>
    <row r="29" spans="1:17" ht="13.5">
      <c r="A29" s="21" t="s">
        <v>45</v>
      </c>
      <c r="B29" s="20"/>
      <c r="C29" s="3">
        <v>11004736</v>
      </c>
      <c r="D29" s="3">
        <v>11004736</v>
      </c>
      <c r="E29" s="3">
        <v>11004736</v>
      </c>
      <c r="F29" s="3">
        <v>11004736</v>
      </c>
      <c r="G29" s="3">
        <v>11004736</v>
      </c>
      <c r="H29" s="3">
        <v>11004736</v>
      </c>
      <c r="I29" s="3">
        <v>11004736</v>
      </c>
      <c r="J29" s="3">
        <v>11004736</v>
      </c>
      <c r="K29" s="3">
        <v>11004736</v>
      </c>
      <c r="L29" s="3">
        <v>11004736</v>
      </c>
      <c r="M29" s="3">
        <v>11004736</v>
      </c>
      <c r="N29" s="36">
        <v>11004736</v>
      </c>
      <c r="O29" s="6">
        <v>132056832</v>
      </c>
      <c r="P29" s="3">
        <v>144734292</v>
      </c>
      <c r="Q29" s="4">
        <v>158628792</v>
      </c>
    </row>
    <row r="30" spans="1:17" ht="13.5">
      <c r="A30" s="21" t="s">
        <v>46</v>
      </c>
      <c r="B30" s="20"/>
      <c r="C30" s="3">
        <v>2098179</v>
      </c>
      <c r="D30" s="3">
        <v>2098179</v>
      </c>
      <c r="E30" s="3">
        <v>2098179</v>
      </c>
      <c r="F30" s="3">
        <v>2098179</v>
      </c>
      <c r="G30" s="3">
        <v>2098179</v>
      </c>
      <c r="H30" s="3">
        <v>2098179</v>
      </c>
      <c r="I30" s="3">
        <v>2098179</v>
      </c>
      <c r="J30" s="3">
        <v>2098179</v>
      </c>
      <c r="K30" s="3">
        <v>2098179</v>
      </c>
      <c r="L30" s="3">
        <v>2098179</v>
      </c>
      <c r="M30" s="3">
        <v>2098179</v>
      </c>
      <c r="N30" s="4">
        <v>2098179</v>
      </c>
      <c r="O30" s="6">
        <v>25178148</v>
      </c>
      <c r="P30" s="3">
        <v>28033164</v>
      </c>
      <c r="Q30" s="4">
        <v>28987080</v>
      </c>
    </row>
    <row r="31" spans="1:17" ht="13.5">
      <c r="A31" s="21" t="s">
        <v>47</v>
      </c>
      <c r="B31" s="20"/>
      <c r="C31" s="3">
        <v>11918765</v>
      </c>
      <c r="D31" s="3">
        <v>11918765</v>
      </c>
      <c r="E31" s="3">
        <v>11918765</v>
      </c>
      <c r="F31" s="3">
        <v>11918765</v>
      </c>
      <c r="G31" s="3">
        <v>11918765</v>
      </c>
      <c r="H31" s="3">
        <v>11918765</v>
      </c>
      <c r="I31" s="3">
        <v>11918765</v>
      </c>
      <c r="J31" s="3">
        <v>11918765</v>
      </c>
      <c r="K31" s="3">
        <v>11918765</v>
      </c>
      <c r="L31" s="3">
        <v>11918765</v>
      </c>
      <c r="M31" s="3">
        <v>11918765</v>
      </c>
      <c r="N31" s="36">
        <v>11918765</v>
      </c>
      <c r="O31" s="6">
        <v>143025180</v>
      </c>
      <c r="P31" s="3">
        <v>156220752</v>
      </c>
      <c r="Q31" s="4">
        <v>177635100</v>
      </c>
    </row>
    <row r="32" spans="1:17" ht="13.5">
      <c r="A32" s="21" t="s">
        <v>35</v>
      </c>
      <c r="B32" s="20"/>
      <c r="C32" s="3">
        <v>2651159</v>
      </c>
      <c r="D32" s="3">
        <v>2651159</v>
      </c>
      <c r="E32" s="3">
        <v>2651159</v>
      </c>
      <c r="F32" s="3">
        <v>2651159</v>
      </c>
      <c r="G32" s="3">
        <v>2651159</v>
      </c>
      <c r="H32" s="3">
        <v>2651159</v>
      </c>
      <c r="I32" s="3">
        <v>2651159</v>
      </c>
      <c r="J32" s="3">
        <v>2651159</v>
      </c>
      <c r="K32" s="3">
        <v>2651159</v>
      </c>
      <c r="L32" s="3">
        <v>2651159</v>
      </c>
      <c r="M32" s="3">
        <v>2651159</v>
      </c>
      <c r="N32" s="4">
        <v>2651159</v>
      </c>
      <c r="O32" s="6">
        <v>31813908</v>
      </c>
      <c r="P32" s="3">
        <v>33531852</v>
      </c>
      <c r="Q32" s="4">
        <v>35342556</v>
      </c>
    </row>
    <row r="33" spans="1:17" ht="13.5">
      <c r="A33" s="21" t="s">
        <v>48</v>
      </c>
      <c r="B33" s="20"/>
      <c r="C33" s="3">
        <v>12679151</v>
      </c>
      <c r="D33" s="3">
        <v>12679151</v>
      </c>
      <c r="E33" s="3">
        <v>12679151</v>
      </c>
      <c r="F33" s="3">
        <v>12679151</v>
      </c>
      <c r="G33" s="3">
        <v>12679151</v>
      </c>
      <c r="H33" s="3">
        <v>12679151</v>
      </c>
      <c r="I33" s="3">
        <v>12679151</v>
      </c>
      <c r="J33" s="3">
        <v>12679151</v>
      </c>
      <c r="K33" s="3">
        <v>12679151</v>
      </c>
      <c r="L33" s="3">
        <v>12679151</v>
      </c>
      <c r="M33" s="3">
        <v>12679151</v>
      </c>
      <c r="N33" s="4">
        <v>12679151</v>
      </c>
      <c r="O33" s="6">
        <v>152149812</v>
      </c>
      <c r="P33" s="3">
        <v>121651632</v>
      </c>
      <c r="Q33" s="4">
        <v>129371640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73947030</v>
      </c>
      <c r="D35" s="29">
        <f t="shared" si="1"/>
        <v>73947030</v>
      </c>
      <c r="E35" s="29">
        <f t="shared" si="1"/>
        <v>73947030</v>
      </c>
      <c r="F35" s="29">
        <f>SUM(F24:F34)</f>
        <v>73947030</v>
      </c>
      <c r="G35" s="29">
        <f>SUM(G24:G34)</f>
        <v>73947030</v>
      </c>
      <c r="H35" s="29">
        <f>SUM(H24:H34)</f>
        <v>73947030</v>
      </c>
      <c r="I35" s="29">
        <f>SUM(I24:I34)</f>
        <v>73947030</v>
      </c>
      <c r="J35" s="29">
        <f t="shared" si="1"/>
        <v>73947030</v>
      </c>
      <c r="K35" s="29">
        <f>SUM(K24:K34)</f>
        <v>73947030</v>
      </c>
      <c r="L35" s="29">
        <f>SUM(L24:L34)</f>
        <v>73947030</v>
      </c>
      <c r="M35" s="29">
        <f>SUM(M24:M34)</f>
        <v>73947030</v>
      </c>
      <c r="N35" s="32">
        <f t="shared" si="1"/>
        <v>73947030</v>
      </c>
      <c r="O35" s="31">
        <f t="shared" si="1"/>
        <v>887364360</v>
      </c>
      <c r="P35" s="29">
        <f t="shared" si="1"/>
        <v>918422724</v>
      </c>
      <c r="Q35" s="32">
        <f t="shared" si="1"/>
        <v>1000539324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271640</v>
      </c>
      <c r="D37" s="42">
        <f t="shared" si="2"/>
        <v>271640</v>
      </c>
      <c r="E37" s="42">
        <f t="shared" si="2"/>
        <v>271640</v>
      </c>
      <c r="F37" s="42">
        <f>+F21-F35</f>
        <v>271640</v>
      </c>
      <c r="G37" s="42">
        <f>+G21-G35</f>
        <v>271640</v>
      </c>
      <c r="H37" s="42">
        <f>+H21-H35</f>
        <v>271640</v>
      </c>
      <c r="I37" s="42">
        <f>+I21-I35</f>
        <v>271640</v>
      </c>
      <c r="J37" s="42">
        <f t="shared" si="2"/>
        <v>271640</v>
      </c>
      <c r="K37" s="42">
        <f>+K21-K35</f>
        <v>271640</v>
      </c>
      <c r="L37" s="42">
        <f>+L21-L35</f>
        <v>271640</v>
      </c>
      <c r="M37" s="42">
        <f>+M21-M35</f>
        <v>271640</v>
      </c>
      <c r="N37" s="43">
        <f t="shared" si="2"/>
        <v>271640</v>
      </c>
      <c r="O37" s="44">
        <f t="shared" si="2"/>
        <v>3259680</v>
      </c>
      <c r="P37" s="42">
        <f t="shared" si="2"/>
        <v>12011112</v>
      </c>
      <c r="Q37" s="43">
        <f t="shared" si="2"/>
        <v>12691476</v>
      </c>
    </row>
    <row r="38" spans="1:17" ht="21" customHeight="1">
      <c r="A38" s="45" t="s">
        <v>52</v>
      </c>
      <c r="B38" s="25"/>
      <c r="C38" s="3">
        <v>25133000</v>
      </c>
      <c r="D38" s="3">
        <v>25133000</v>
      </c>
      <c r="E38" s="3">
        <v>25133000</v>
      </c>
      <c r="F38" s="3">
        <v>25133000</v>
      </c>
      <c r="G38" s="3">
        <v>25133000</v>
      </c>
      <c r="H38" s="3">
        <v>25133000</v>
      </c>
      <c r="I38" s="3">
        <v>25133000</v>
      </c>
      <c r="J38" s="3">
        <v>25133000</v>
      </c>
      <c r="K38" s="3">
        <v>25133000</v>
      </c>
      <c r="L38" s="3">
        <v>25133000</v>
      </c>
      <c r="M38" s="3">
        <v>25133000</v>
      </c>
      <c r="N38" s="4">
        <v>25133000</v>
      </c>
      <c r="O38" s="6">
        <v>301596000</v>
      </c>
      <c r="P38" s="3">
        <v>283917972</v>
      </c>
      <c r="Q38" s="4">
        <v>342706992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25404640</v>
      </c>
      <c r="D41" s="50">
        <f t="shared" si="3"/>
        <v>25404640</v>
      </c>
      <c r="E41" s="50">
        <f t="shared" si="3"/>
        <v>25404640</v>
      </c>
      <c r="F41" s="50">
        <f>SUM(F37:F40)</f>
        <v>25404640</v>
      </c>
      <c r="G41" s="50">
        <f>SUM(G37:G40)</f>
        <v>25404640</v>
      </c>
      <c r="H41" s="50">
        <f>SUM(H37:H40)</f>
        <v>25404640</v>
      </c>
      <c r="I41" s="50">
        <f>SUM(I37:I40)</f>
        <v>25404640</v>
      </c>
      <c r="J41" s="50">
        <f t="shared" si="3"/>
        <v>25404640</v>
      </c>
      <c r="K41" s="50">
        <f>SUM(K37:K40)</f>
        <v>25404640</v>
      </c>
      <c r="L41" s="50">
        <f>SUM(L37:L40)</f>
        <v>25404640</v>
      </c>
      <c r="M41" s="50">
        <f>SUM(M37:M40)</f>
        <v>25404640</v>
      </c>
      <c r="N41" s="51">
        <f t="shared" si="3"/>
        <v>25404640</v>
      </c>
      <c r="O41" s="52">
        <f t="shared" si="3"/>
        <v>304855680</v>
      </c>
      <c r="P41" s="50">
        <f t="shared" si="3"/>
        <v>295929084</v>
      </c>
      <c r="Q41" s="51">
        <f t="shared" si="3"/>
        <v>355398468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25404640</v>
      </c>
      <c r="D43" s="57">
        <f t="shared" si="4"/>
        <v>25404640</v>
      </c>
      <c r="E43" s="57">
        <f t="shared" si="4"/>
        <v>25404640</v>
      </c>
      <c r="F43" s="57">
        <f>+F41-F42</f>
        <v>25404640</v>
      </c>
      <c r="G43" s="57">
        <f>+G41-G42</f>
        <v>25404640</v>
      </c>
      <c r="H43" s="57">
        <f>+H41-H42</f>
        <v>25404640</v>
      </c>
      <c r="I43" s="57">
        <f>+I41-I42</f>
        <v>25404640</v>
      </c>
      <c r="J43" s="57">
        <f t="shared" si="4"/>
        <v>25404640</v>
      </c>
      <c r="K43" s="57">
        <f>+K41-K42</f>
        <v>25404640</v>
      </c>
      <c r="L43" s="57">
        <f>+L41-L42</f>
        <v>25404640</v>
      </c>
      <c r="M43" s="57">
        <f>+M41-M42</f>
        <v>25404640</v>
      </c>
      <c r="N43" s="58">
        <f t="shared" si="4"/>
        <v>25404640</v>
      </c>
      <c r="O43" s="59">
        <f t="shared" si="4"/>
        <v>304855680</v>
      </c>
      <c r="P43" s="57">
        <f t="shared" si="4"/>
        <v>295929084</v>
      </c>
      <c r="Q43" s="58">
        <f t="shared" si="4"/>
        <v>355398468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25404640</v>
      </c>
      <c r="D45" s="50">
        <f t="shared" si="5"/>
        <v>25404640</v>
      </c>
      <c r="E45" s="50">
        <f t="shared" si="5"/>
        <v>25404640</v>
      </c>
      <c r="F45" s="50">
        <f>SUM(F43:F44)</f>
        <v>25404640</v>
      </c>
      <c r="G45" s="50">
        <f>SUM(G43:G44)</f>
        <v>25404640</v>
      </c>
      <c r="H45" s="50">
        <f>SUM(H43:H44)</f>
        <v>25404640</v>
      </c>
      <c r="I45" s="50">
        <f>SUM(I43:I44)</f>
        <v>25404640</v>
      </c>
      <c r="J45" s="50">
        <f t="shared" si="5"/>
        <v>25404640</v>
      </c>
      <c r="K45" s="50">
        <f>SUM(K43:K44)</f>
        <v>25404640</v>
      </c>
      <c r="L45" s="50">
        <f>SUM(L43:L44)</f>
        <v>25404640</v>
      </c>
      <c r="M45" s="50">
        <f>SUM(M43:M44)</f>
        <v>25404640</v>
      </c>
      <c r="N45" s="51">
        <f t="shared" si="5"/>
        <v>25404640</v>
      </c>
      <c r="O45" s="52">
        <f t="shared" si="5"/>
        <v>304855680</v>
      </c>
      <c r="P45" s="50">
        <f t="shared" si="5"/>
        <v>295929084</v>
      </c>
      <c r="Q45" s="51">
        <f t="shared" si="5"/>
        <v>355398468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25404640</v>
      </c>
      <c r="D47" s="63">
        <f t="shared" si="6"/>
        <v>25404640</v>
      </c>
      <c r="E47" s="63">
        <f t="shared" si="6"/>
        <v>25404640</v>
      </c>
      <c r="F47" s="63">
        <f>SUM(F45:F46)</f>
        <v>25404640</v>
      </c>
      <c r="G47" s="63">
        <f>SUM(G45:G46)</f>
        <v>25404640</v>
      </c>
      <c r="H47" s="63">
        <f>SUM(H45:H46)</f>
        <v>25404640</v>
      </c>
      <c r="I47" s="63">
        <f>SUM(I45:I46)</f>
        <v>25404640</v>
      </c>
      <c r="J47" s="63">
        <f t="shared" si="6"/>
        <v>25404640</v>
      </c>
      <c r="K47" s="63">
        <f>SUM(K45:K46)</f>
        <v>25404640</v>
      </c>
      <c r="L47" s="63">
        <f>SUM(L45:L46)</f>
        <v>25404640</v>
      </c>
      <c r="M47" s="63">
        <f>SUM(M45:M46)</f>
        <v>25404640</v>
      </c>
      <c r="N47" s="64">
        <f t="shared" si="6"/>
        <v>25404640</v>
      </c>
      <c r="O47" s="65">
        <f t="shared" si="6"/>
        <v>304855680</v>
      </c>
      <c r="P47" s="63">
        <f t="shared" si="6"/>
        <v>295929084</v>
      </c>
      <c r="Q47" s="66">
        <f t="shared" si="6"/>
        <v>355398468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10978868</v>
      </c>
      <c r="D5" s="3">
        <v>10978868</v>
      </c>
      <c r="E5" s="3">
        <v>10978868</v>
      </c>
      <c r="F5" s="3">
        <v>10978868</v>
      </c>
      <c r="G5" s="3">
        <v>10978868</v>
      </c>
      <c r="H5" s="3">
        <v>10978868</v>
      </c>
      <c r="I5" s="3">
        <v>10978868</v>
      </c>
      <c r="J5" s="3">
        <v>10978868</v>
      </c>
      <c r="K5" s="3">
        <v>10978868</v>
      </c>
      <c r="L5" s="3">
        <v>10978868</v>
      </c>
      <c r="M5" s="3">
        <v>10978868</v>
      </c>
      <c r="N5" s="4">
        <v>10978875</v>
      </c>
      <c r="O5" s="5">
        <v>131746423</v>
      </c>
      <c r="P5" s="3">
        <v>138860730</v>
      </c>
      <c r="Q5" s="4">
        <v>146359210</v>
      </c>
    </row>
    <row r="6" spans="1:17" ht="13.5">
      <c r="A6" s="19" t="s">
        <v>24</v>
      </c>
      <c r="B6" s="20"/>
      <c r="C6" s="3">
        <v>11327690</v>
      </c>
      <c r="D6" s="3">
        <v>11327690</v>
      </c>
      <c r="E6" s="3">
        <v>11327690</v>
      </c>
      <c r="F6" s="3">
        <v>11327690</v>
      </c>
      <c r="G6" s="3">
        <v>11327690</v>
      </c>
      <c r="H6" s="3">
        <v>11327690</v>
      </c>
      <c r="I6" s="3">
        <v>11327690</v>
      </c>
      <c r="J6" s="3">
        <v>11327690</v>
      </c>
      <c r="K6" s="3">
        <v>11327690</v>
      </c>
      <c r="L6" s="3">
        <v>11327690</v>
      </c>
      <c r="M6" s="3">
        <v>11327690</v>
      </c>
      <c r="N6" s="4">
        <v>11327686</v>
      </c>
      <c r="O6" s="6">
        <v>135932276</v>
      </c>
      <c r="P6" s="3">
        <v>143272618</v>
      </c>
      <c r="Q6" s="4">
        <v>151009339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2123940</v>
      </c>
      <c r="D9" s="22">
        <v>2123940</v>
      </c>
      <c r="E9" s="22">
        <v>2123940</v>
      </c>
      <c r="F9" s="22">
        <v>2123940</v>
      </c>
      <c r="G9" s="22">
        <v>2123940</v>
      </c>
      <c r="H9" s="22">
        <v>2123940</v>
      </c>
      <c r="I9" s="22">
        <v>2123940</v>
      </c>
      <c r="J9" s="22">
        <v>2123940</v>
      </c>
      <c r="K9" s="22">
        <v>2123940</v>
      </c>
      <c r="L9" s="22">
        <v>2123940</v>
      </c>
      <c r="M9" s="22">
        <v>2123940</v>
      </c>
      <c r="N9" s="23">
        <v>2123931</v>
      </c>
      <c r="O9" s="24">
        <v>25487271</v>
      </c>
      <c r="P9" s="22">
        <v>26863584</v>
      </c>
      <c r="Q9" s="23">
        <v>28314217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110719</v>
      </c>
      <c r="D11" s="3">
        <v>110719</v>
      </c>
      <c r="E11" s="3">
        <v>110719</v>
      </c>
      <c r="F11" s="3">
        <v>110719</v>
      </c>
      <c r="G11" s="3">
        <v>110719</v>
      </c>
      <c r="H11" s="3">
        <v>110719</v>
      </c>
      <c r="I11" s="3">
        <v>110719</v>
      </c>
      <c r="J11" s="3">
        <v>110719</v>
      </c>
      <c r="K11" s="3">
        <v>110719</v>
      </c>
      <c r="L11" s="3">
        <v>110719</v>
      </c>
      <c r="M11" s="3">
        <v>110719</v>
      </c>
      <c r="N11" s="4">
        <v>110722</v>
      </c>
      <c r="O11" s="6">
        <v>1328631</v>
      </c>
      <c r="P11" s="3">
        <v>1400377</v>
      </c>
      <c r="Q11" s="4">
        <v>1475997</v>
      </c>
    </row>
    <row r="12" spans="1:17" ht="13.5">
      <c r="A12" s="19" t="s">
        <v>29</v>
      </c>
      <c r="B12" s="25"/>
      <c r="C12" s="3">
        <v>747642</v>
      </c>
      <c r="D12" s="3">
        <v>747642</v>
      </c>
      <c r="E12" s="3">
        <v>747642</v>
      </c>
      <c r="F12" s="3">
        <v>747642</v>
      </c>
      <c r="G12" s="3">
        <v>747642</v>
      </c>
      <c r="H12" s="3">
        <v>747642</v>
      </c>
      <c r="I12" s="3">
        <v>747642</v>
      </c>
      <c r="J12" s="3">
        <v>747642</v>
      </c>
      <c r="K12" s="3">
        <v>747642</v>
      </c>
      <c r="L12" s="3">
        <v>747642</v>
      </c>
      <c r="M12" s="3">
        <v>747642</v>
      </c>
      <c r="N12" s="4">
        <v>747644</v>
      </c>
      <c r="O12" s="6">
        <v>8971706</v>
      </c>
      <c r="P12" s="3">
        <v>9456178</v>
      </c>
      <c r="Q12" s="4">
        <v>9966812</v>
      </c>
    </row>
    <row r="13" spans="1:17" ht="13.5">
      <c r="A13" s="19" t="s">
        <v>30</v>
      </c>
      <c r="B13" s="25"/>
      <c r="C13" s="3">
        <v>400783</v>
      </c>
      <c r="D13" s="3">
        <v>400783</v>
      </c>
      <c r="E13" s="3">
        <v>400783</v>
      </c>
      <c r="F13" s="3">
        <v>400783</v>
      </c>
      <c r="G13" s="3">
        <v>400783</v>
      </c>
      <c r="H13" s="3">
        <v>400783</v>
      </c>
      <c r="I13" s="3">
        <v>400783</v>
      </c>
      <c r="J13" s="3">
        <v>400783</v>
      </c>
      <c r="K13" s="3">
        <v>400783</v>
      </c>
      <c r="L13" s="3">
        <v>400783</v>
      </c>
      <c r="M13" s="3">
        <v>400783</v>
      </c>
      <c r="N13" s="4">
        <v>400777</v>
      </c>
      <c r="O13" s="6">
        <v>4809390</v>
      </c>
      <c r="P13" s="3">
        <v>5069097</v>
      </c>
      <c r="Q13" s="4">
        <v>5342828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154196</v>
      </c>
      <c r="D15" s="3">
        <v>154196</v>
      </c>
      <c r="E15" s="3">
        <v>154196</v>
      </c>
      <c r="F15" s="3">
        <v>154196</v>
      </c>
      <c r="G15" s="3">
        <v>154196</v>
      </c>
      <c r="H15" s="3">
        <v>154196</v>
      </c>
      <c r="I15" s="3">
        <v>154196</v>
      </c>
      <c r="J15" s="3">
        <v>154196</v>
      </c>
      <c r="K15" s="3">
        <v>154196</v>
      </c>
      <c r="L15" s="3">
        <v>154196</v>
      </c>
      <c r="M15" s="3">
        <v>154196</v>
      </c>
      <c r="N15" s="4">
        <v>154204</v>
      </c>
      <c r="O15" s="6">
        <v>1850360</v>
      </c>
      <c r="P15" s="3">
        <v>1950279</v>
      </c>
      <c r="Q15" s="4">
        <v>2055594</v>
      </c>
    </row>
    <row r="16" spans="1:17" ht="13.5">
      <c r="A16" s="19" t="s">
        <v>33</v>
      </c>
      <c r="B16" s="25"/>
      <c r="C16" s="3">
        <v>365032</v>
      </c>
      <c r="D16" s="3">
        <v>365032</v>
      </c>
      <c r="E16" s="3">
        <v>365032</v>
      </c>
      <c r="F16" s="3">
        <v>365032</v>
      </c>
      <c r="G16" s="3">
        <v>365032</v>
      </c>
      <c r="H16" s="3">
        <v>365032</v>
      </c>
      <c r="I16" s="3">
        <v>365032</v>
      </c>
      <c r="J16" s="3">
        <v>365032</v>
      </c>
      <c r="K16" s="3">
        <v>365032</v>
      </c>
      <c r="L16" s="3">
        <v>365032</v>
      </c>
      <c r="M16" s="3">
        <v>365032</v>
      </c>
      <c r="N16" s="4">
        <v>365033</v>
      </c>
      <c r="O16" s="6">
        <v>4380385</v>
      </c>
      <c r="P16" s="3">
        <v>4616926</v>
      </c>
      <c r="Q16" s="4">
        <v>4866240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5828333</v>
      </c>
      <c r="D18" s="3">
        <v>5828333</v>
      </c>
      <c r="E18" s="3">
        <v>5828333</v>
      </c>
      <c r="F18" s="3">
        <v>5828333</v>
      </c>
      <c r="G18" s="3">
        <v>5828333</v>
      </c>
      <c r="H18" s="3">
        <v>5828333</v>
      </c>
      <c r="I18" s="3">
        <v>5828333</v>
      </c>
      <c r="J18" s="3">
        <v>5828333</v>
      </c>
      <c r="K18" s="3">
        <v>5828333</v>
      </c>
      <c r="L18" s="3">
        <v>5828333</v>
      </c>
      <c r="M18" s="3">
        <v>5828333</v>
      </c>
      <c r="N18" s="4">
        <v>5828337</v>
      </c>
      <c r="O18" s="6">
        <v>69940000</v>
      </c>
      <c r="P18" s="3">
        <v>73024282</v>
      </c>
      <c r="Q18" s="4">
        <v>76967593</v>
      </c>
    </row>
    <row r="19" spans="1:17" ht="13.5">
      <c r="A19" s="19" t="s">
        <v>36</v>
      </c>
      <c r="B19" s="25"/>
      <c r="C19" s="22">
        <v>394109</v>
      </c>
      <c r="D19" s="22">
        <v>394109</v>
      </c>
      <c r="E19" s="22">
        <v>394109</v>
      </c>
      <c r="F19" s="22">
        <v>394109</v>
      </c>
      <c r="G19" s="22">
        <v>394109</v>
      </c>
      <c r="H19" s="22">
        <v>394109</v>
      </c>
      <c r="I19" s="22">
        <v>394109</v>
      </c>
      <c r="J19" s="22">
        <v>394109</v>
      </c>
      <c r="K19" s="22">
        <v>394109</v>
      </c>
      <c r="L19" s="22">
        <v>394109</v>
      </c>
      <c r="M19" s="22">
        <v>394109</v>
      </c>
      <c r="N19" s="23">
        <v>394122</v>
      </c>
      <c r="O19" s="24">
        <v>4729321</v>
      </c>
      <c r="P19" s="22">
        <v>4984702</v>
      </c>
      <c r="Q19" s="23">
        <v>5253877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32431312</v>
      </c>
      <c r="D21" s="29">
        <f t="shared" si="0"/>
        <v>32431312</v>
      </c>
      <c r="E21" s="29">
        <f t="shared" si="0"/>
        <v>32431312</v>
      </c>
      <c r="F21" s="29">
        <f>SUM(F5:F20)</f>
        <v>32431312</v>
      </c>
      <c r="G21" s="29">
        <f>SUM(G5:G20)</f>
        <v>32431312</v>
      </c>
      <c r="H21" s="29">
        <f>SUM(H5:H20)</f>
        <v>32431312</v>
      </c>
      <c r="I21" s="29">
        <f>SUM(I5:I20)</f>
        <v>32431312</v>
      </c>
      <c r="J21" s="29">
        <f t="shared" si="0"/>
        <v>32431312</v>
      </c>
      <c r="K21" s="29">
        <f>SUM(K5:K20)</f>
        <v>32431312</v>
      </c>
      <c r="L21" s="29">
        <f>SUM(L5:L20)</f>
        <v>32431312</v>
      </c>
      <c r="M21" s="29">
        <f>SUM(M5:M20)</f>
        <v>32431312</v>
      </c>
      <c r="N21" s="30">
        <f t="shared" si="0"/>
        <v>32431331</v>
      </c>
      <c r="O21" s="31">
        <f t="shared" si="0"/>
        <v>389175763</v>
      </c>
      <c r="P21" s="29">
        <f t="shared" si="0"/>
        <v>409498773</v>
      </c>
      <c r="Q21" s="32">
        <f t="shared" si="0"/>
        <v>431611707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12019192</v>
      </c>
      <c r="D24" s="3">
        <v>12019192</v>
      </c>
      <c r="E24" s="3">
        <v>12019192</v>
      </c>
      <c r="F24" s="3">
        <v>12019192</v>
      </c>
      <c r="G24" s="3">
        <v>12019192</v>
      </c>
      <c r="H24" s="3">
        <v>12019192</v>
      </c>
      <c r="I24" s="3">
        <v>12019192</v>
      </c>
      <c r="J24" s="3">
        <v>12019192</v>
      </c>
      <c r="K24" s="3">
        <v>12019192</v>
      </c>
      <c r="L24" s="3">
        <v>12019192</v>
      </c>
      <c r="M24" s="3">
        <v>12019192</v>
      </c>
      <c r="N24" s="36">
        <v>12018947</v>
      </c>
      <c r="O24" s="6">
        <v>144230059</v>
      </c>
      <c r="P24" s="3">
        <v>152018458</v>
      </c>
      <c r="Q24" s="4">
        <v>160227460</v>
      </c>
    </row>
    <row r="25" spans="1:17" ht="13.5">
      <c r="A25" s="21" t="s">
        <v>41</v>
      </c>
      <c r="B25" s="20"/>
      <c r="C25" s="3">
        <v>689891</v>
      </c>
      <c r="D25" s="3">
        <v>689891</v>
      </c>
      <c r="E25" s="3">
        <v>689891</v>
      </c>
      <c r="F25" s="3">
        <v>689891</v>
      </c>
      <c r="G25" s="3">
        <v>689891</v>
      </c>
      <c r="H25" s="3">
        <v>689891</v>
      </c>
      <c r="I25" s="3">
        <v>689891</v>
      </c>
      <c r="J25" s="3">
        <v>689891</v>
      </c>
      <c r="K25" s="3">
        <v>689891</v>
      </c>
      <c r="L25" s="3">
        <v>689891</v>
      </c>
      <c r="M25" s="3">
        <v>689891</v>
      </c>
      <c r="N25" s="4">
        <v>689890</v>
      </c>
      <c r="O25" s="6">
        <v>8278691</v>
      </c>
      <c r="P25" s="3">
        <v>8725737</v>
      </c>
      <c r="Q25" s="4">
        <v>9196930</v>
      </c>
    </row>
    <row r="26" spans="1:17" ht="13.5">
      <c r="A26" s="21" t="s">
        <v>42</v>
      </c>
      <c r="B26" s="20"/>
      <c r="C26" s="3">
        <v>1200000</v>
      </c>
      <c r="D26" s="3">
        <v>1200000</v>
      </c>
      <c r="E26" s="3">
        <v>1200000</v>
      </c>
      <c r="F26" s="3">
        <v>1200000</v>
      </c>
      <c r="G26" s="3">
        <v>1200000</v>
      </c>
      <c r="H26" s="3">
        <v>1200000</v>
      </c>
      <c r="I26" s="3">
        <v>1200000</v>
      </c>
      <c r="J26" s="3">
        <v>1200000</v>
      </c>
      <c r="K26" s="3">
        <v>1200000</v>
      </c>
      <c r="L26" s="3">
        <v>1200000</v>
      </c>
      <c r="M26" s="3">
        <v>1200000</v>
      </c>
      <c r="N26" s="4">
        <v>1200000</v>
      </c>
      <c r="O26" s="6">
        <v>14400000</v>
      </c>
      <c r="P26" s="3">
        <v>15177600</v>
      </c>
      <c r="Q26" s="4">
        <v>15997190</v>
      </c>
    </row>
    <row r="27" spans="1:17" ht="13.5">
      <c r="A27" s="21" t="s">
        <v>43</v>
      </c>
      <c r="B27" s="20"/>
      <c r="C27" s="3">
        <v>3747274</v>
      </c>
      <c r="D27" s="3">
        <v>3747274</v>
      </c>
      <c r="E27" s="3">
        <v>3747274</v>
      </c>
      <c r="F27" s="3">
        <v>3747274</v>
      </c>
      <c r="G27" s="3">
        <v>3747274</v>
      </c>
      <c r="H27" s="3">
        <v>3747274</v>
      </c>
      <c r="I27" s="3">
        <v>3747274</v>
      </c>
      <c r="J27" s="3">
        <v>3747274</v>
      </c>
      <c r="K27" s="3">
        <v>3747274</v>
      </c>
      <c r="L27" s="3">
        <v>3747274</v>
      </c>
      <c r="M27" s="3">
        <v>3747274</v>
      </c>
      <c r="N27" s="36">
        <v>3747284</v>
      </c>
      <c r="O27" s="6">
        <v>44967298</v>
      </c>
      <c r="P27" s="3">
        <v>47395534</v>
      </c>
      <c r="Q27" s="4">
        <v>49954893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9279805</v>
      </c>
      <c r="D29" s="3">
        <v>9279805</v>
      </c>
      <c r="E29" s="3">
        <v>9279805</v>
      </c>
      <c r="F29" s="3">
        <v>9279805</v>
      </c>
      <c r="G29" s="3">
        <v>9279805</v>
      </c>
      <c r="H29" s="3">
        <v>9279805</v>
      </c>
      <c r="I29" s="3">
        <v>9279805</v>
      </c>
      <c r="J29" s="3">
        <v>9279805</v>
      </c>
      <c r="K29" s="3">
        <v>9279805</v>
      </c>
      <c r="L29" s="3">
        <v>9279805</v>
      </c>
      <c r="M29" s="3">
        <v>9279805</v>
      </c>
      <c r="N29" s="36">
        <v>9279806</v>
      </c>
      <c r="O29" s="6">
        <v>111357661</v>
      </c>
      <c r="P29" s="3">
        <v>117370975</v>
      </c>
      <c r="Q29" s="4">
        <v>123709007</v>
      </c>
    </row>
    <row r="30" spans="1:17" ht="13.5">
      <c r="A30" s="21" t="s">
        <v>46</v>
      </c>
      <c r="B30" s="20"/>
      <c r="C30" s="3">
        <v>530901</v>
      </c>
      <c r="D30" s="3">
        <v>530901</v>
      </c>
      <c r="E30" s="3">
        <v>530901</v>
      </c>
      <c r="F30" s="3">
        <v>530901</v>
      </c>
      <c r="G30" s="3">
        <v>530901</v>
      </c>
      <c r="H30" s="3">
        <v>530901</v>
      </c>
      <c r="I30" s="3">
        <v>530901</v>
      </c>
      <c r="J30" s="3">
        <v>530901</v>
      </c>
      <c r="K30" s="3">
        <v>530901</v>
      </c>
      <c r="L30" s="3">
        <v>530901</v>
      </c>
      <c r="M30" s="3">
        <v>530901</v>
      </c>
      <c r="N30" s="4">
        <v>530886</v>
      </c>
      <c r="O30" s="6">
        <v>6370797</v>
      </c>
      <c r="P30" s="3">
        <v>6714816</v>
      </c>
      <c r="Q30" s="4">
        <v>7077420</v>
      </c>
    </row>
    <row r="31" spans="1:17" ht="13.5">
      <c r="A31" s="21" t="s">
        <v>47</v>
      </c>
      <c r="B31" s="20"/>
      <c r="C31" s="3">
        <v>4664578</v>
      </c>
      <c r="D31" s="3">
        <v>4664578</v>
      </c>
      <c r="E31" s="3">
        <v>4664578</v>
      </c>
      <c r="F31" s="3">
        <v>4664578</v>
      </c>
      <c r="G31" s="3">
        <v>4664578</v>
      </c>
      <c r="H31" s="3">
        <v>4664578</v>
      </c>
      <c r="I31" s="3">
        <v>4664578</v>
      </c>
      <c r="J31" s="3">
        <v>4664578</v>
      </c>
      <c r="K31" s="3">
        <v>4664578</v>
      </c>
      <c r="L31" s="3">
        <v>4664578</v>
      </c>
      <c r="M31" s="3">
        <v>4664578</v>
      </c>
      <c r="N31" s="36">
        <v>4664608</v>
      </c>
      <c r="O31" s="6">
        <v>55974966</v>
      </c>
      <c r="P31" s="3">
        <v>58997614</v>
      </c>
      <c r="Q31" s="4">
        <v>62183485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3819493</v>
      </c>
      <c r="D33" s="3">
        <v>3819493</v>
      </c>
      <c r="E33" s="3">
        <v>3819493</v>
      </c>
      <c r="F33" s="3">
        <v>3819493</v>
      </c>
      <c r="G33" s="3">
        <v>3819493</v>
      </c>
      <c r="H33" s="3">
        <v>3819493</v>
      </c>
      <c r="I33" s="3">
        <v>3819493</v>
      </c>
      <c r="J33" s="3">
        <v>3819493</v>
      </c>
      <c r="K33" s="3">
        <v>3819493</v>
      </c>
      <c r="L33" s="3">
        <v>3819493</v>
      </c>
      <c r="M33" s="3">
        <v>3819493</v>
      </c>
      <c r="N33" s="4">
        <v>3819530</v>
      </c>
      <c r="O33" s="6">
        <v>45833953</v>
      </c>
      <c r="P33" s="3">
        <v>48308977</v>
      </c>
      <c r="Q33" s="4">
        <v>50917658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35951134</v>
      </c>
      <c r="D35" s="29">
        <f t="shared" si="1"/>
        <v>35951134</v>
      </c>
      <c r="E35" s="29">
        <f t="shared" si="1"/>
        <v>35951134</v>
      </c>
      <c r="F35" s="29">
        <f>SUM(F24:F34)</f>
        <v>35951134</v>
      </c>
      <c r="G35" s="29">
        <f>SUM(G24:G34)</f>
        <v>35951134</v>
      </c>
      <c r="H35" s="29">
        <f>SUM(H24:H34)</f>
        <v>35951134</v>
      </c>
      <c r="I35" s="29">
        <f>SUM(I24:I34)</f>
        <v>35951134</v>
      </c>
      <c r="J35" s="29">
        <f t="shared" si="1"/>
        <v>35951134</v>
      </c>
      <c r="K35" s="29">
        <f>SUM(K24:K34)</f>
        <v>35951134</v>
      </c>
      <c r="L35" s="29">
        <f>SUM(L24:L34)</f>
        <v>35951134</v>
      </c>
      <c r="M35" s="29">
        <f>SUM(M24:M34)</f>
        <v>35951134</v>
      </c>
      <c r="N35" s="32">
        <f t="shared" si="1"/>
        <v>35950951</v>
      </c>
      <c r="O35" s="31">
        <f t="shared" si="1"/>
        <v>431413425</v>
      </c>
      <c r="P35" s="29">
        <f t="shared" si="1"/>
        <v>454709711</v>
      </c>
      <c r="Q35" s="32">
        <f t="shared" si="1"/>
        <v>479264043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-3519822</v>
      </c>
      <c r="D37" s="42">
        <f t="shared" si="2"/>
        <v>-3519822</v>
      </c>
      <c r="E37" s="42">
        <f t="shared" si="2"/>
        <v>-3519822</v>
      </c>
      <c r="F37" s="42">
        <f>+F21-F35</f>
        <v>-3519822</v>
      </c>
      <c r="G37" s="42">
        <f>+G21-G35</f>
        <v>-3519822</v>
      </c>
      <c r="H37" s="42">
        <f>+H21-H35</f>
        <v>-3519822</v>
      </c>
      <c r="I37" s="42">
        <f>+I21-I35</f>
        <v>-3519822</v>
      </c>
      <c r="J37" s="42">
        <f t="shared" si="2"/>
        <v>-3519822</v>
      </c>
      <c r="K37" s="42">
        <f>+K21-K35</f>
        <v>-3519822</v>
      </c>
      <c r="L37" s="42">
        <f>+L21-L35</f>
        <v>-3519822</v>
      </c>
      <c r="M37" s="42">
        <f>+M21-M35</f>
        <v>-3519822</v>
      </c>
      <c r="N37" s="43">
        <f t="shared" si="2"/>
        <v>-3519620</v>
      </c>
      <c r="O37" s="44">
        <f t="shared" si="2"/>
        <v>-42237662</v>
      </c>
      <c r="P37" s="42">
        <f t="shared" si="2"/>
        <v>-45210938</v>
      </c>
      <c r="Q37" s="43">
        <f t="shared" si="2"/>
        <v>-47652336</v>
      </c>
    </row>
    <row r="38" spans="1:17" ht="21" customHeight="1">
      <c r="A38" s="45" t="s">
        <v>52</v>
      </c>
      <c r="B38" s="25"/>
      <c r="C38" s="3">
        <v>4193167</v>
      </c>
      <c r="D38" s="3">
        <v>4193167</v>
      </c>
      <c r="E38" s="3">
        <v>4193167</v>
      </c>
      <c r="F38" s="3">
        <v>4193167</v>
      </c>
      <c r="G38" s="3">
        <v>4193167</v>
      </c>
      <c r="H38" s="3">
        <v>4193167</v>
      </c>
      <c r="I38" s="3">
        <v>4193167</v>
      </c>
      <c r="J38" s="3">
        <v>4193167</v>
      </c>
      <c r="K38" s="3">
        <v>4193167</v>
      </c>
      <c r="L38" s="3">
        <v>4193167</v>
      </c>
      <c r="M38" s="3">
        <v>4193167</v>
      </c>
      <c r="N38" s="4">
        <v>4193163</v>
      </c>
      <c r="O38" s="6">
        <v>50318000</v>
      </c>
      <c r="P38" s="3">
        <v>53035172</v>
      </c>
      <c r="Q38" s="4">
        <v>55899071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673345</v>
      </c>
      <c r="D41" s="50">
        <f t="shared" si="3"/>
        <v>673345</v>
      </c>
      <c r="E41" s="50">
        <f t="shared" si="3"/>
        <v>673345</v>
      </c>
      <c r="F41" s="50">
        <f>SUM(F37:F40)</f>
        <v>673345</v>
      </c>
      <c r="G41" s="50">
        <f>SUM(G37:G40)</f>
        <v>673345</v>
      </c>
      <c r="H41" s="50">
        <f>SUM(H37:H40)</f>
        <v>673345</v>
      </c>
      <c r="I41" s="50">
        <f>SUM(I37:I40)</f>
        <v>673345</v>
      </c>
      <c r="J41" s="50">
        <f t="shared" si="3"/>
        <v>673345</v>
      </c>
      <c r="K41" s="50">
        <f>SUM(K37:K40)</f>
        <v>673345</v>
      </c>
      <c r="L41" s="50">
        <f>SUM(L37:L40)</f>
        <v>673345</v>
      </c>
      <c r="M41" s="50">
        <f>SUM(M37:M40)</f>
        <v>673345</v>
      </c>
      <c r="N41" s="51">
        <f t="shared" si="3"/>
        <v>673543</v>
      </c>
      <c r="O41" s="52">
        <f t="shared" si="3"/>
        <v>8080338</v>
      </c>
      <c r="P41" s="50">
        <f t="shared" si="3"/>
        <v>7824234</v>
      </c>
      <c r="Q41" s="51">
        <f t="shared" si="3"/>
        <v>8246735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673345</v>
      </c>
      <c r="D43" s="57">
        <f t="shared" si="4"/>
        <v>673345</v>
      </c>
      <c r="E43" s="57">
        <f t="shared" si="4"/>
        <v>673345</v>
      </c>
      <c r="F43" s="57">
        <f>+F41-F42</f>
        <v>673345</v>
      </c>
      <c r="G43" s="57">
        <f>+G41-G42</f>
        <v>673345</v>
      </c>
      <c r="H43" s="57">
        <f>+H41-H42</f>
        <v>673345</v>
      </c>
      <c r="I43" s="57">
        <f>+I41-I42</f>
        <v>673345</v>
      </c>
      <c r="J43" s="57">
        <f t="shared" si="4"/>
        <v>673345</v>
      </c>
      <c r="K43" s="57">
        <f>+K41-K42</f>
        <v>673345</v>
      </c>
      <c r="L43" s="57">
        <f>+L41-L42</f>
        <v>673345</v>
      </c>
      <c r="M43" s="57">
        <f>+M41-M42</f>
        <v>673345</v>
      </c>
      <c r="N43" s="58">
        <f t="shared" si="4"/>
        <v>673543</v>
      </c>
      <c r="O43" s="59">
        <f t="shared" si="4"/>
        <v>8080338</v>
      </c>
      <c r="P43" s="57">
        <f t="shared" si="4"/>
        <v>7824234</v>
      </c>
      <c r="Q43" s="58">
        <f t="shared" si="4"/>
        <v>8246735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673345</v>
      </c>
      <c r="D45" s="50">
        <f t="shared" si="5"/>
        <v>673345</v>
      </c>
      <c r="E45" s="50">
        <f t="shared" si="5"/>
        <v>673345</v>
      </c>
      <c r="F45" s="50">
        <f>SUM(F43:F44)</f>
        <v>673345</v>
      </c>
      <c r="G45" s="50">
        <f>SUM(G43:G44)</f>
        <v>673345</v>
      </c>
      <c r="H45" s="50">
        <f>SUM(H43:H44)</f>
        <v>673345</v>
      </c>
      <c r="I45" s="50">
        <f>SUM(I43:I44)</f>
        <v>673345</v>
      </c>
      <c r="J45" s="50">
        <f t="shared" si="5"/>
        <v>673345</v>
      </c>
      <c r="K45" s="50">
        <f>SUM(K43:K44)</f>
        <v>673345</v>
      </c>
      <c r="L45" s="50">
        <f>SUM(L43:L44)</f>
        <v>673345</v>
      </c>
      <c r="M45" s="50">
        <f>SUM(M43:M44)</f>
        <v>673345</v>
      </c>
      <c r="N45" s="51">
        <f t="shared" si="5"/>
        <v>673543</v>
      </c>
      <c r="O45" s="52">
        <f t="shared" si="5"/>
        <v>8080338</v>
      </c>
      <c r="P45" s="50">
        <f t="shared" si="5"/>
        <v>7824234</v>
      </c>
      <c r="Q45" s="51">
        <f t="shared" si="5"/>
        <v>8246735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673345</v>
      </c>
      <c r="D47" s="63">
        <f t="shared" si="6"/>
        <v>673345</v>
      </c>
      <c r="E47" s="63">
        <f t="shared" si="6"/>
        <v>673345</v>
      </c>
      <c r="F47" s="63">
        <f>SUM(F45:F46)</f>
        <v>673345</v>
      </c>
      <c r="G47" s="63">
        <f>SUM(G45:G46)</f>
        <v>673345</v>
      </c>
      <c r="H47" s="63">
        <f>SUM(H45:H46)</f>
        <v>673345</v>
      </c>
      <c r="I47" s="63">
        <f>SUM(I45:I46)</f>
        <v>673345</v>
      </c>
      <c r="J47" s="63">
        <f t="shared" si="6"/>
        <v>673345</v>
      </c>
      <c r="K47" s="63">
        <f>SUM(K45:K46)</f>
        <v>673345</v>
      </c>
      <c r="L47" s="63">
        <f>SUM(L45:L46)</f>
        <v>673345</v>
      </c>
      <c r="M47" s="63">
        <f>SUM(M45:M46)</f>
        <v>673345</v>
      </c>
      <c r="N47" s="64">
        <f t="shared" si="6"/>
        <v>673543</v>
      </c>
      <c r="O47" s="65">
        <f t="shared" si="6"/>
        <v>8080338</v>
      </c>
      <c r="P47" s="63">
        <f t="shared" si="6"/>
        <v>7824234</v>
      </c>
      <c r="Q47" s="66">
        <f t="shared" si="6"/>
        <v>8246735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1918589</v>
      </c>
      <c r="D5" s="3">
        <v>1918589</v>
      </c>
      <c r="E5" s="3">
        <v>1918589</v>
      </c>
      <c r="F5" s="3">
        <v>1918589</v>
      </c>
      <c r="G5" s="3">
        <v>1918589</v>
      </c>
      <c r="H5" s="3">
        <v>1918581</v>
      </c>
      <c r="I5" s="3">
        <v>1918589</v>
      </c>
      <c r="J5" s="3">
        <v>1918589</v>
      </c>
      <c r="K5" s="3">
        <v>1918589</v>
      </c>
      <c r="L5" s="3">
        <v>1918589</v>
      </c>
      <c r="M5" s="3">
        <v>1918589</v>
      </c>
      <c r="N5" s="4">
        <v>1918589</v>
      </c>
      <c r="O5" s="5">
        <v>23023060</v>
      </c>
      <c r="P5" s="3">
        <v>24266304</v>
      </c>
      <c r="Q5" s="4">
        <v>25600952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175000</v>
      </c>
      <c r="D9" s="22">
        <v>175000</v>
      </c>
      <c r="E9" s="22">
        <v>175000</v>
      </c>
      <c r="F9" s="22">
        <v>175000</v>
      </c>
      <c r="G9" s="22">
        <v>175000</v>
      </c>
      <c r="H9" s="22">
        <v>175000</v>
      </c>
      <c r="I9" s="22">
        <v>175000</v>
      </c>
      <c r="J9" s="22">
        <v>175000</v>
      </c>
      <c r="K9" s="22">
        <v>175000</v>
      </c>
      <c r="L9" s="22">
        <v>175000</v>
      </c>
      <c r="M9" s="22">
        <v>175000</v>
      </c>
      <c r="N9" s="23">
        <v>175000</v>
      </c>
      <c r="O9" s="24">
        <v>2100000</v>
      </c>
      <c r="P9" s="22">
        <v>2213400</v>
      </c>
      <c r="Q9" s="23">
        <v>2335137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83333</v>
      </c>
      <c r="D11" s="3">
        <v>83333</v>
      </c>
      <c r="E11" s="3">
        <v>83333</v>
      </c>
      <c r="F11" s="3">
        <v>83333</v>
      </c>
      <c r="G11" s="3">
        <v>83333</v>
      </c>
      <c r="H11" s="3">
        <v>83337</v>
      </c>
      <c r="I11" s="3">
        <v>83333</v>
      </c>
      <c r="J11" s="3">
        <v>83333</v>
      </c>
      <c r="K11" s="3">
        <v>83333</v>
      </c>
      <c r="L11" s="3">
        <v>83333</v>
      </c>
      <c r="M11" s="3">
        <v>83333</v>
      </c>
      <c r="N11" s="4">
        <v>83333</v>
      </c>
      <c r="O11" s="6">
        <v>1000000</v>
      </c>
      <c r="P11" s="3">
        <v>1054000</v>
      </c>
      <c r="Q11" s="4">
        <v>1111970</v>
      </c>
    </row>
    <row r="12" spans="1:17" ht="13.5">
      <c r="A12" s="19" t="s">
        <v>29</v>
      </c>
      <c r="B12" s="25"/>
      <c r="C12" s="3">
        <v>1333333</v>
      </c>
      <c r="D12" s="3">
        <v>1333333</v>
      </c>
      <c r="E12" s="3">
        <v>1333333</v>
      </c>
      <c r="F12" s="3">
        <v>1333333</v>
      </c>
      <c r="G12" s="3">
        <v>1333333</v>
      </c>
      <c r="H12" s="3">
        <v>1333337</v>
      </c>
      <c r="I12" s="3">
        <v>1333333</v>
      </c>
      <c r="J12" s="3">
        <v>1333333</v>
      </c>
      <c r="K12" s="3">
        <v>1333333</v>
      </c>
      <c r="L12" s="3">
        <v>1333333</v>
      </c>
      <c r="M12" s="3">
        <v>1333333</v>
      </c>
      <c r="N12" s="4">
        <v>1333333</v>
      </c>
      <c r="O12" s="6">
        <v>16000000</v>
      </c>
      <c r="P12" s="3">
        <v>16864000</v>
      </c>
      <c r="Q12" s="4">
        <v>17791520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83333</v>
      </c>
      <c r="D15" s="3">
        <v>83333</v>
      </c>
      <c r="E15" s="3">
        <v>83333</v>
      </c>
      <c r="F15" s="3">
        <v>83333</v>
      </c>
      <c r="G15" s="3">
        <v>83333</v>
      </c>
      <c r="H15" s="3">
        <v>83337</v>
      </c>
      <c r="I15" s="3">
        <v>83333</v>
      </c>
      <c r="J15" s="3">
        <v>83333</v>
      </c>
      <c r="K15" s="3">
        <v>83333</v>
      </c>
      <c r="L15" s="3">
        <v>83333</v>
      </c>
      <c r="M15" s="3">
        <v>83333</v>
      </c>
      <c r="N15" s="4">
        <v>83333</v>
      </c>
      <c r="O15" s="6">
        <v>1000000</v>
      </c>
      <c r="P15" s="3">
        <v>1054000</v>
      </c>
      <c r="Q15" s="4">
        <v>1111970</v>
      </c>
    </row>
    <row r="16" spans="1:17" ht="13.5">
      <c r="A16" s="19" t="s">
        <v>33</v>
      </c>
      <c r="B16" s="25"/>
      <c r="C16" s="3">
        <v>284904</v>
      </c>
      <c r="D16" s="3">
        <v>284904</v>
      </c>
      <c r="E16" s="3">
        <v>284904</v>
      </c>
      <c r="F16" s="3">
        <v>284904</v>
      </c>
      <c r="G16" s="3">
        <v>284904</v>
      </c>
      <c r="H16" s="3">
        <v>284891</v>
      </c>
      <c r="I16" s="3">
        <v>284904</v>
      </c>
      <c r="J16" s="3">
        <v>284904</v>
      </c>
      <c r="K16" s="3">
        <v>284904</v>
      </c>
      <c r="L16" s="3">
        <v>284904</v>
      </c>
      <c r="M16" s="3">
        <v>284904</v>
      </c>
      <c r="N16" s="4">
        <v>284904</v>
      </c>
      <c r="O16" s="6">
        <v>3418835</v>
      </c>
      <c r="P16" s="3">
        <v>3603452</v>
      </c>
      <c r="Q16" s="4">
        <v>3801642</v>
      </c>
    </row>
    <row r="17" spans="1:17" ht="13.5">
      <c r="A17" s="21" t="s">
        <v>34</v>
      </c>
      <c r="B17" s="20"/>
      <c r="C17" s="3">
        <v>2825</v>
      </c>
      <c r="D17" s="3">
        <v>2825</v>
      </c>
      <c r="E17" s="3">
        <v>2825</v>
      </c>
      <c r="F17" s="3">
        <v>2825</v>
      </c>
      <c r="G17" s="3">
        <v>2825</v>
      </c>
      <c r="H17" s="3">
        <v>2825</v>
      </c>
      <c r="I17" s="3">
        <v>2825</v>
      </c>
      <c r="J17" s="3">
        <v>2825</v>
      </c>
      <c r="K17" s="3">
        <v>2825</v>
      </c>
      <c r="L17" s="3">
        <v>2825</v>
      </c>
      <c r="M17" s="3">
        <v>2825</v>
      </c>
      <c r="N17" s="4">
        <v>2825</v>
      </c>
      <c r="O17" s="6">
        <v>33900</v>
      </c>
      <c r="P17" s="3">
        <v>35731</v>
      </c>
      <c r="Q17" s="4">
        <v>37696</v>
      </c>
    </row>
    <row r="18" spans="1:17" ht="13.5">
      <c r="A18" s="19" t="s">
        <v>35</v>
      </c>
      <c r="B18" s="25"/>
      <c r="C18" s="3">
        <v>15565543</v>
      </c>
      <c r="D18" s="3">
        <v>15565543</v>
      </c>
      <c r="E18" s="3">
        <v>15565543</v>
      </c>
      <c r="F18" s="3">
        <v>15565543</v>
      </c>
      <c r="G18" s="3">
        <v>15565543</v>
      </c>
      <c r="H18" s="3">
        <v>15565539</v>
      </c>
      <c r="I18" s="3">
        <v>15565543</v>
      </c>
      <c r="J18" s="3">
        <v>15565543</v>
      </c>
      <c r="K18" s="3">
        <v>15565543</v>
      </c>
      <c r="L18" s="3">
        <v>15565543</v>
      </c>
      <c r="M18" s="3">
        <v>15565543</v>
      </c>
      <c r="N18" s="4">
        <v>15565543</v>
      </c>
      <c r="O18" s="6">
        <v>186786512</v>
      </c>
      <c r="P18" s="3">
        <v>196848917</v>
      </c>
      <c r="Q18" s="4">
        <v>218827508</v>
      </c>
    </row>
    <row r="19" spans="1:17" ht="13.5">
      <c r="A19" s="19" t="s">
        <v>36</v>
      </c>
      <c r="B19" s="25"/>
      <c r="C19" s="22">
        <v>105738</v>
      </c>
      <c r="D19" s="22">
        <v>105738</v>
      </c>
      <c r="E19" s="22">
        <v>105738</v>
      </c>
      <c r="F19" s="22">
        <v>105738</v>
      </c>
      <c r="G19" s="22">
        <v>105738</v>
      </c>
      <c r="H19" s="22">
        <v>105754</v>
      </c>
      <c r="I19" s="22">
        <v>105738</v>
      </c>
      <c r="J19" s="22">
        <v>105738</v>
      </c>
      <c r="K19" s="22">
        <v>105738</v>
      </c>
      <c r="L19" s="22">
        <v>105738</v>
      </c>
      <c r="M19" s="22">
        <v>105738</v>
      </c>
      <c r="N19" s="23">
        <v>105738</v>
      </c>
      <c r="O19" s="24">
        <v>1268872</v>
      </c>
      <c r="P19" s="22">
        <v>1337390</v>
      </c>
      <c r="Q19" s="23">
        <v>1409893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19552598</v>
      </c>
      <c r="D21" s="29">
        <f t="shared" si="0"/>
        <v>19552598</v>
      </c>
      <c r="E21" s="29">
        <f t="shared" si="0"/>
        <v>19552598</v>
      </c>
      <c r="F21" s="29">
        <f>SUM(F5:F20)</f>
        <v>19552598</v>
      </c>
      <c r="G21" s="29">
        <f>SUM(G5:G20)</f>
        <v>19552598</v>
      </c>
      <c r="H21" s="29">
        <f>SUM(H5:H20)</f>
        <v>19552601</v>
      </c>
      <c r="I21" s="29">
        <f>SUM(I5:I20)</f>
        <v>19552598</v>
      </c>
      <c r="J21" s="29">
        <f t="shared" si="0"/>
        <v>19552598</v>
      </c>
      <c r="K21" s="29">
        <f>SUM(K5:K20)</f>
        <v>19552598</v>
      </c>
      <c r="L21" s="29">
        <f>SUM(L5:L20)</f>
        <v>19552598</v>
      </c>
      <c r="M21" s="29">
        <f>SUM(M5:M20)</f>
        <v>19552598</v>
      </c>
      <c r="N21" s="30">
        <f t="shared" si="0"/>
        <v>19552598</v>
      </c>
      <c r="O21" s="31">
        <f t="shared" si="0"/>
        <v>234631179</v>
      </c>
      <c r="P21" s="29">
        <f t="shared" si="0"/>
        <v>247277194</v>
      </c>
      <c r="Q21" s="32">
        <f t="shared" si="0"/>
        <v>272028288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6454948</v>
      </c>
      <c r="D24" s="3">
        <v>6454948</v>
      </c>
      <c r="E24" s="3">
        <v>6454948</v>
      </c>
      <c r="F24" s="3">
        <v>6454948</v>
      </c>
      <c r="G24" s="3">
        <v>6454948</v>
      </c>
      <c r="H24" s="3">
        <v>6454865</v>
      </c>
      <c r="I24" s="3">
        <v>6454948</v>
      </c>
      <c r="J24" s="3">
        <v>6454948</v>
      </c>
      <c r="K24" s="3">
        <v>6454948</v>
      </c>
      <c r="L24" s="3">
        <v>6454948</v>
      </c>
      <c r="M24" s="3">
        <v>6454948</v>
      </c>
      <c r="N24" s="36">
        <v>6454948</v>
      </c>
      <c r="O24" s="6">
        <v>77459293</v>
      </c>
      <c r="P24" s="3">
        <v>81639796</v>
      </c>
      <c r="Q24" s="4">
        <v>86132404</v>
      </c>
    </row>
    <row r="25" spans="1:17" ht="13.5">
      <c r="A25" s="21" t="s">
        <v>41</v>
      </c>
      <c r="B25" s="20"/>
      <c r="C25" s="3">
        <v>924779</v>
      </c>
      <c r="D25" s="3">
        <v>924779</v>
      </c>
      <c r="E25" s="3">
        <v>924779</v>
      </c>
      <c r="F25" s="3">
        <v>924779</v>
      </c>
      <c r="G25" s="3">
        <v>924779</v>
      </c>
      <c r="H25" s="3">
        <v>924767</v>
      </c>
      <c r="I25" s="3">
        <v>924779</v>
      </c>
      <c r="J25" s="3">
        <v>924779</v>
      </c>
      <c r="K25" s="3">
        <v>924779</v>
      </c>
      <c r="L25" s="3">
        <v>924779</v>
      </c>
      <c r="M25" s="3">
        <v>924779</v>
      </c>
      <c r="N25" s="4">
        <v>924779</v>
      </c>
      <c r="O25" s="6">
        <v>11097336</v>
      </c>
      <c r="P25" s="3">
        <v>11696591</v>
      </c>
      <c r="Q25" s="4">
        <v>12339902</v>
      </c>
    </row>
    <row r="26" spans="1:17" ht="13.5">
      <c r="A26" s="21" t="s">
        <v>42</v>
      </c>
      <c r="B26" s="20"/>
      <c r="C26" s="3">
        <v>131500</v>
      </c>
      <c r="D26" s="3">
        <v>131500</v>
      </c>
      <c r="E26" s="3">
        <v>131500</v>
      </c>
      <c r="F26" s="3">
        <v>131500</v>
      </c>
      <c r="G26" s="3">
        <v>131500</v>
      </c>
      <c r="H26" s="3">
        <v>131500</v>
      </c>
      <c r="I26" s="3">
        <v>131500</v>
      </c>
      <c r="J26" s="3">
        <v>131500</v>
      </c>
      <c r="K26" s="3">
        <v>131500</v>
      </c>
      <c r="L26" s="3">
        <v>131500</v>
      </c>
      <c r="M26" s="3">
        <v>131500</v>
      </c>
      <c r="N26" s="4">
        <v>131500</v>
      </c>
      <c r="O26" s="6">
        <v>1578000</v>
      </c>
      <c r="P26" s="3">
        <v>1663212</v>
      </c>
      <c r="Q26" s="4">
        <v>1754689</v>
      </c>
    </row>
    <row r="27" spans="1:17" ht="13.5">
      <c r="A27" s="21" t="s">
        <v>43</v>
      </c>
      <c r="B27" s="20"/>
      <c r="C27" s="3">
        <v>1666665</v>
      </c>
      <c r="D27" s="3">
        <v>1666665</v>
      </c>
      <c r="E27" s="3">
        <v>1666665</v>
      </c>
      <c r="F27" s="3">
        <v>1666665</v>
      </c>
      <c r="G27" s="3">
        <v>1666665</v>
      </c>
      <c r="H27" s="3">
        <v>1666685</v>
      </c>
      <c r="I27" s="3">
        <v>1666665</v>
      </c>
      <c r="J27" s="3">
        <v>1666665</v>
      </c>
      <c r="K27" s="3">
        <v>1666665</v>
      </c>
      <c r="L27" s="3">
        <v>1666665</v>
      </c>
      <c r="M27" s="3">
        <v>1666665</v>
      </c>
      <c r="N27" s="36">
        <v>1666665</v>
      </c>
      <c r="O27" s="6">
        <v>20000000</v>
      </c>
      <c r="P27" s="3">
        <v>21079999</v>
      </c>
      <c r="Q27" s="4">
        <v>22239400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72487</v>
      </c>
      <c r="D30" s="3">
        <v>72487</v>
      </c>
      <c r="E30" s="3">
        <v>72487</v>
      </c>
      <c r="F30" s="3">
        <v>72487</v>
      </c>
      <c r="G30" s="3">
        <v>72487</v>
      </c>
      <c r="H30" s="3">
        <v>72483</v>
      </c>
      <c r="I30" s="3">
        <v>72487</v>
      </c>
      <c r="J30" s="3">
        <v>72487</v>
      </c>
      <c r="K30" s="3">
        <v>72487</v>
      </c>
      <c r="L30" s="3">
        <v>72487</v>
      </c>
      <c r="M30" s="3">
        <v>72487</v>
      </c>
      <c r="N30" s="4">
        <v>72487</v>
      </c>
      <c r="O30" s="6">
        <v>869840</v>
      </c>
      <c r="P30" s="3">
        <v>916811</v>
      </c>
      <c r="Q30" s="4">
        <v>967237</v>
      </c>
    </row>
    <row r="31" spans="1:17" ht="13.5">
      <c r="A31" s="21" t="s">
        <v>47</v>
      </c>
      <c r="B31" s="20"/>
      <c r="C31" s="3">
        <v>1782595</v>
      </c>
      <c r="D31" s="3">
        <v>1782595</v>
      </c>
      <c r="E31" s="3">
        <v>1782595</v>
      </c>
      <c r="F31" s="3">
        <v>1782595</v>
      </c>
      <c r="G31" s="3">
        <v>1782595</v>
      </c>
      <c r="H31" s="3">
        <v>1962564</v>
      </c>
      <c r="I31" s="3">
        <v>1782595</v>
      </c>
      <c r="J31" s="3">
        <v>1782595</v>
      </c>
      <c r="K31" s="3">
        <v>1782595</v>
      </c>
      <c r="L31" s="3">
        <v>1782595</v>
      </c>
      <c r="M31" s="3">
        <v>1782595</v>
      </c>
      <c r="N31" s="36">
        <v>1782595</v>
      </c>
      <c r="O31" s="6">
        <v>21571109</v>
      </c>
      <c r="P31" s="3">
        <v>22736396</v>
      </c>
      <c r="Q31" s="4">
        <v>23985695</v>
      </c>
    </row>
    <row r="32" spans="1:17" ht="13.5">
      <c r="A32" s="21" t="s">
        <v>35</v>
      </c>
      <c r="B32" s="20"/>
      <c r="C32" s="3">
        <v>7163364</v>
      </c>
      <c r="D32" s="3">
        <v>7163364</v>
      </c>
      <c r="E32" s="3">
        <v>7163364</v>
      </c>
      <c r="F32" s="3">
        <v>7163364</v>
      </c>
      <c r="G32" s="3">
        <v>7163364</v>
      </c>
      <c r="H32" s="3">
        <v>7163347</v>
      </c>
      <c r="I32" s="3">
        <v>7163364</v>
      </c>
      <c r="J32" s="3">
        <v>7163364</v>
      </c>
      <c r="K32" s="3">
        <v>7163364</v>
      </c>
      <c r="L32" s="3">
        <v>7163364</v>
      </c>
      <c r="M32" s="3">
        <v>7163364</v>
      </c>
      <c r="N32" s="4">
        <v>7163364</v>
      </c>
      <c r="O32" s="6">
        <v>85960351</v>
      </c>
      <c r="P32" s="3">
        <v>89903051</v>
      </c>
      <c r="Q32" s="4">
        <v>105132725</v>
      </c>
    </row>
    <row r="33" spans="1:17" ht="13.5">
      <c r="A33" s="21" t="s">
        <v>48</v>
      </c>
      <c r="B33" s="20"/>
      <c r="C33" s="3">
        <v>2115407</v>
      </c>
      <c r="D33" s="3">
        <v>2115407</v>
      </c>
      <c r="E33" s="3">
        <v>2115407</v>
      </c>
      <c r="F33" s="3">
        <v>2115407</v>
      </c>
      <c r="G33" s="3">
        <v>2115407</v>
      </c>
      <c r="H33" s="3">
        <v>2281946</v>
      </c>
      <c r="I33" s="3">
        <v>2115407</v>
      </c>
      <c r="J33" s="3">
        <v>2115407</v>
      </c>
      <c r="K33" s="3">
        <v>2115407</v>
      </c>
      <c r="L33" s="3">
        <v>2115407</v>
      </c>
      <c r="M33" s="3">
        <v>2115407</v>
      </c>
      <c r="N33" s="4">
        <v>2115407</v>
      </c>
      <c r="O33" s="6">
        <v>25551423</v>
      </c>
      <c r="P33" s="3">
        <v>26928352</v>
      </c>
      <c r="Q33" s="4">
        <v>28409261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20311745</v>
      </c>
      <c r="D35" s="29">
        <f t="shared" si="1"/>
        <v>20311745</v>
      </c>
      <c r="E35" s="29">
        <f t="shared" si="1"/>
        <v>20311745</v>
      </c>
      <c r="F35" s="29">
        <f>SUM(F24:F34)</f>
        <v>20311745</v>
      </c>
      <c r="G35" s="29">
        <f>SUM(G24:G34)</f>
        <v>20311745</v>
      </c>
      <c r="H35" s="29">
        <f>SUM(H24:H34)</f>
        <v>20658157</v>
      </c>
      <c r="I35" s="29">
        <f>SUM(I24:I34)</f>
        <v>20311745</v>
      </c>
      <c r="J35" s="29">
        <f t="shared" si="1"/>
        <v>20311745</v>
      </c>
      <c r="K35" s="29">
        <f>SUM(K24:K34)</f>
        <v>20311745</v>
      </c>
      <c r="L35" s="29">
        <f>SUM(L24:L34)</f>
        <v>20311745</v>
      </c>
      <c r="M35" s="29">
        <f>SUM(M24:M34)</f>
        <v>20311745</v>
      </c>
      <c r="N35" s="32">
        <f t="shared" si="1"/>
        <v>20311745</v>
      </c>
      <c r="O35" s="31">
        <f t="shared" si="1"/>
        <v>244087352</v>
      </c>
      <c r="P35" s="29">
        <f t="shared" si="1"/>
        <v>256564208</v>
      </c>
      <c r="Q35" s="32">
        <f t="shared" si="1"/>
        <v>280961313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-759147</v>
      </c>
      <c r="D37" s="42">
        <f t="shared" si="2"/>
        <v>-759147</v>
      </c>
      <c r="E37" s="42">
        <f t="shared" si="2"/>
        <v>-759147</v>
      </c>
      <c r="F37" s="42">
        <f>+F21-F35</f>
        <v>-759147</v>
      </c>
      <c r="G37" s="42">
        <f>+G21-G35</f>
        <v>-759147</v>
      </c>
      <c r="H37" s="42">
        <f>+H21-H35</f>
        <v>-1105556</v>
      </c>
      <c r="I37" s="42">
        <f>+I21-I35</f>
        <v>-759147</v>
      </c>
      <c r="J37" s="42">
        <f t="shared" si="2"/>
        <v>-759147</v>
      </c>
      <c r="K37" s="42">
        <f>+K21-K35</f>
        <v>-759147</v>
      </c>
      <c r="L37" s="42">
        <f>+L21-L35</f>
        <v>-759147</v>
      </c>
      <c r="M37" s="42">
        <f>+M21-M35</f>
        <v>-759147</v>
      </c>
      <c r="N37" s="43">
        <f t="shared" si="2"/>
        <v>-759147</v>
      </c>
      <c r="O37" s="44">
        <f t="shared" si="2"/>
        <v>-9456173</v>
      </c>
      <c r="P37" s="42">
        <f t="shared" si="2"/>
        <v>-9287014</v>
      </c>
      <c r="Q37" s="43">
        <f t="shared" si="2"/>
        <v>-8933025</v>
      </c>
    </row>
    <row r="38" spans="1:17" ht="21" customHeight="1">
      <c r="A38" s="45" t="s">
        <v>52</v>
      </c>
      <c r="B38" s="25"/>
      <c r="C38" s="3">
        <v>2776416</v>
      </c>
      <c r="D38" s="3">
        <v>2776416</v>
      </c>
      <c r="E38" s="3">
        <v>2776416</v>
      </c>
      <c r="F38" s="3">
        <v>2776416</v>
      </c>
      <c r="G38" s="3">
        <v>2776416</v>
      </c>
      <c r="H38" s="3">
        <v>2776424</v>
      </c>
      <c r="I38" s="3">
        <v>2776416</v>
      </c>
      <c r="J38" s="3">
        <v>2776416</v>
      </c>
      <c r="K38" s="3">
        <v>2776416</v>
      </c>
      <c r="L38" s="3">
        <v>2776416</v>
      </c>
      <c r="M38" s="3">
        <v>2776416</v>
      </c>
      <c r="N38" s="4">
        <v>2776416</v>
      </c>
      <c r="O38" s="6">
        <v>33317000</v>
      </c>
      <c r="P38" s="3">
        <v>35231600</v>
      </c>
      <c r="Q38" s="4">
        <v>37525606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2017269</v>
      </c>
      <c r="D41" s="50">
        <f t="shared" si="3"/>
        <v>2017269</v>
      </c>
      <c r="E41" s="50">
        <f t="shared" si="3"/>
        <v>2017269</v>
      </c>
      <c r="F41" s="50">
        <f>SUM(F37:F40)</f>
        <v>2017269</v>
      </c>
      <c r="G41" s="50">
        <f>SUM(G37:G40)</f>
        <v>2017269</v>
      </c>
      <c r="H41" s="50">
        <f>SUM(H37:H40)</f>
        <v>1670868</v>
      </c>
      <c r="I41" s="50">
        <f>SUM(I37:I40)</f>
        <v>2017269</v>
      </c>
      <c r="J41" s="50">
        <f t="shared" si="3"/>
        <v>2017269</v>
      </c>
      <c r="K41" s="50">
        <f>SUM(K37:K40)</f>
        <v>2017269</v>
      </c>
      <c r="L41" s="50">
        <f>SUM(L37:L40)</f>
        <v>2017269</v>
      </c>
      <c r="M41" s="50">
        <f>SUM(M37:M40)</f>
        <v>2017269</v>
      </c>
      <c r="N41" s="51">
        <f t="shared" si="3"/>
        <v>2017269</v>
      </c>
      <c r="O41" s="52">
        <f t="shared" si="3"/>
        <v>23860827</v>
      </c>
      <c r="P41" s="50">
        <f t="shared" si="3"/>
        <v>25944586</v>
      </c>
      <c r="Q41" s="51">
        <f t="shared" si="3"/>
        <v>28592581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2017269</v>
      </c>
      <c r="D43" s="57">
        <f t="shared" si="4"/>
        <v>2017269</v>
      </c>
      <c r="E43" s="57">
        <f t="shared" si="4"/>
        <v>2017269</v>
      </c>
      <c r="F43" s="57">
        <f>+F41-F42</f>
        <v>2017269</v>
      </c>
      <c r="G43" s="57">
        <f>+G41-G42</f>
        <v>2017269</v>
      </c>
      <c r="H43" s="57">
        <f>+H41-H42</f>
        <v>1670868</v>
      </c>
      <c r="I43" s="57">
        <f>+I41-I42</f>
        <v>2017269</v>
      </c>
      <c r="J43" s="57">
        <f t="shared" si="4"/>
        <v>2017269</v>
      </c>
      <c r="K43" s="57">
        <f>+K41-K42</f>
        <v>2017269</v>
      </c>
      <c r="L43" s="57">
        <f>+L41-L42</f>
        <v>2017269</v>
      </c>
      <c r="M43" s="57">
        <f>+M41-M42</f>
        <v>2017269</v>
      </c>
      <c r="N43" s="58">
        <f t="shared" si="4"/>
        <v>2017269</v>
      </c>
      <c r="O43" s="59">
        <f t="shared" si="4"/>
        <v>23860827</v>
      </c>
      <c r="P43" s="57">
        <f t="shared" si="4"/>
        <v>25944586</v>
      </c>
      <c r="Q43" s="58">
        <f t="shared" si="4"/>
        <v>28592581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2017269</v>
      </c>
      <c r="D45" s="50">
        <f t="shared" si="5"/>
        <v>2017269</v>
      </c>
      <c r="E45" s="50">
        <f t="shared" si="5"/>
        <v>2017269</v>
      </c>
      <c r="F45" s="50">
        <f>SUM(F43:F44)</f>
        <v>2017269</v>
      </c>
      <c r="G45" s="50">
        <f>SUM(G43:G44)</f>
        <v>2017269</v>
      </c>
      <c r="H45" s="50">
        <f>SUM(H43:H44)</f>
        <v>1670868</v>
      </c>
      <c r="I45" s="50">
        <f>SUM(I43:I44)</f>
        <v>2017269</v>
      </c>
      <c r="J45" s="50">
        <f t="shared" si="5"/>
        <v>2017269</v>
      </c>
      <c r="K45" s="50">
        <f>SUM(K43:K44)</f>
        <v>2017269</v>
      </c>
      <c r="L45" s="50">
        <f>SUM(L43:L44)</f>
        <v>2017269</v>
      </c>
      <c r="M45" s="50">
        <f>SUM(M43:M44)</f>
        <v>2017269</v>
      </c>
      <c r="N45" s="51">
        <f t="shared" si="5"/>
        <v>2017269</v>
      </c>
      <c r="O45" s="52">
        <f t="shared" si="5"/>
        <v>23860827</v>
      </c>
      <c r="P45" s="50">
        <f t="shared" si="5"/>
        <v>25944586</v>
      </c>
      <c r="Q45" s="51">
        <f t="shared" si="5"/>
        <v>28592581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2017269</v>
      </c>
      <c r="D47" s="63">
        <f t="shared" si="6"/>
        <v>2017269</v>
      </c>
      <c r="E47" s="63">
        <f t="shared" si="6"/>
        <v>2017269</v>
      </c>
      <c r="F47" s="63">
        <f>SUM(F45:F46)</f>
        <v>2017269</v>
      </c>
      <c r="G47" s="63">
        <f>SUM(G45:G46)</f>
        <v>2017269</v>
      </c>
      <c r="H47" s="63">
        <f>SUM(H45:H46)</f>
        <v>1670868</v>
      </c>
      <c r="I47" s="63">
        <f>SUM(I45:I46)</f>
        <v>2017269</v>
      </c>
      <c r="J47" s="63">
        <f t="shared" si="6"/>
        <v>2017269</v>
      </c>
      <c r="K47" s="63">
        <f>SUM(K45:K46)</f>
        <v>2017269</v>
      </c>
      <c r="L47" s="63">
        <f>SUM(L45:L46)</f>
        <v>2017269</v>
      </c>
      <c r="M47" s="63">
        <f>SUM(M45:M46)</f>
        <v>2017269</v>
      </c>
      <c r="N47" s="64">
        <f t="shared" si="6"/>
        <v>2017269</v>
      </c>
      <c r="O47" s="65">
        <f t="shared" si="6"/>
        <v>23860827</v>
      </c>
      <c r="P47" s="63">
        <f t="shared" si="6"/>
        <v>25944586</v>
      </c>
      <c r="Q47" s="66">
        <f t="shared" si="6"/>
        <v>28592581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7061901</v>
      </c>
      <c r="D5" s="3">
        <v>265062</v>
      </c>
      <c r="E5" s="3">
        <v>265062</v>
      </c>
      <c r="F5" s="3">
        <v>265062</v>
      </c>
      <c r="G5" s="3">
        <v>265062</v>
      </c>
      <c r="H5" s="3">
        <v>265062</v>
      </c>
      <c r="I5" s="3">
        <v>265062</v>
      </c>
      <c r="J5" s="3">
        <v>265062</v>
      </c>
      <c r="K5" s="3">
        <v>265062</v>
      </c>
      <c r="L5" s="3">
        <v>265062</v>
      </c>
      <c r="M5" s="3">
        <v>265066</v>
      </c>
      <c r="N5" s="4">
        <v>265076</v>
      </c>
      <c r="O5" s="5">
        <v>9977601</v>
      </c>
      <c r="P5" s="3">
        <v>10516392</v>
      </c>
      <c r="Q5" s="4">
        <v>11084277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267400</v>
      </c>
      <c r="D9" s="22">
        <v>267406</v>
      </c>
      <c r="E9" s="22">
        <v>267406</v>
      </c>
      <c r="F9" s="22">
        <v>267406</v>
      </c>
      <c r="G9" s="22">
        <v>267406</v>
      </c>
      <c r="H9" s="22">
        <v>267406</v>
      </c>
      <c r="I9" s="22">
        <v>267406</v>
      </c>
      <c r="J9" s="22">
        <v>267406</v>
      </c>
      <c r="K9" s="22">
        <v>267406</v>
      </c>
      <c r="L9" s="22">
        <v>267406</v>
      </c>
      <c r="M9" s="22">
        <v>267406</v>
      </c>
      <c r="N9" s="23">
        <v>267394</v>
      </c>
      <c r="O9" s="24">
        <v>3208854</v>
      </c>
      <c r="P9" s="22">
        <v>3382133</v>
      </c>
      <c r="Q9" s="23">
        <v>3564767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46607</v>
      </c>
      <c r="D11" s="3">
        <v>46607</v>
      </c>
      <c r="E11" s="3">
        <v>46607</v>
      </c>
      <c r="F11" s="3">
        <v>46607</v>
      </c>
      <c r="G11" s="3">
        <v>46607</v>
      </c>
      <c r="H11" s="3">
        <v>46607</v>
      </c>
      <c r="I11" s="3">
        <v>46607</v>
      </c>
      <c r="J11" s="3">
        <v>46607</v>
      </c>
      <c r="K11" s="3">
        <v>46607</v>
      </c>
      <c r="L11" s="3">
        <v>46607</v>
      </c>
      <c r="M11" s="3">
        <v>46607</v>
      </c>
      <c r="N11" s="4">
        <v>46604</v>
      </c>
      <c r="O11" s="6">
        <v>559281</v>
      </c>
      <c r="P11" s="3">
        <v>589483</v>
      </c>
      <c r="Q11" s="4">
        <v>621314</v>
      </c>
    </row>
    <row r="12" spans="1:17" ht="13.5">
      <c r="A12" s="19" t="s">
        <v>29</v>
      </c>
      <c r="B12" s="25"/>
      <c r="C12" s="3">
        <v>671366</v>
      </c>
      <c r="D12" s="3">
        <v>671366</v>
      </c>
      <c r="E12" s="3">
        <v>671366</v>
      </c>
      <c r="F12" s="3">
        <v>671366</v>
      </c>
      <c r="G12" s="3">
        <v>671366</v>
      </c>
      <c r="H12" s="3">
        <v>671366</v>
      </c>
      <c r="I12" s="3">
        <v>671366</v>
      </c>
      <c r="J12" s="3">
        <v>671366</v>
      </c>
      <c r="K12" s="3">
        <v>671366</v>
      </c>
      <c r="L12" s="3">
        <v>671366</v>
      </c>
      <c r="M12" s="3">
        <v>671366</v>
      </c>
      <c r="N12" s="4">
        <v>671374</v>
      </c>
      <c r="O12" s="6">
        <v>8056400</v>
      </c>
      <c r="P12" s="3">
        <v>8491446</v>
      </c>
      <c r="Q12" s="4">
        <v>8949984</v>
      </c>
    </row>
    <row r="13" spans="1:17" ht="13.5">
      <c r="A13" s="19" t="s">
        <v>30</v>
      </c>
      <c r="B13" s="25"/>
      <c r="C13" s="3">
        <v>30335</v>
      </c>
      <c r="D13" s="3">
        <v>30335</v>
      </c>
      <c r="E13" s="3">
        <v>30335</v>
      </c>
      <c r="F13" s="3">
        <v>30335</v>
      </c>
      <c r="G13" s="3">
        <v>30335</v>
      </c>
      <c r="H13" s="3">
        <v>30335</v>
      </c>
      <c r="I13" s="3">
        <v>30335</v>
      </c>
      <c r="J13" s="3">
        <v>30335</v>
      </c>
      <c r="K13" s="3">
        <v>30335</v>
      </c>
      <c r="L13" s="3">
        <v>30335</v>
      </c>
      <c r="M13" s="3">
        <v>30335</v>
      </c>
      <c r="N13" s="4">
        <v>30331</v>
      </c>
      <c r="O13" s="6">
        <v>364016</v>
      </c>
      <c r="P13" s="3">
        <v>383673</v>
      </c>
      <c r="Q13" s="4">
        <v>404391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34000</v>
      </c>
      <c r="D15" s="3">
        <v>34000</v>
      </c>
      <c r="E15" s="3">
        <v>34000</v>
      </c>
      <c r="F15" s="3">
        <v>34000</v>
      </c>
      <c r="G15" s="3">
        <v>34000</v>
      </c>
      <c r="H15" s="3">
        <v>34000</v>
      </c>
      <c r="I15" s="3">
        <v>34000</v>
      </c>
      <c r="J15" s="3">
        <v>34000</v>
      </c>
      <c r="K15" s="3">
        <v>34000</v>
      </c>
      <c r="L15" s="3">
        <v>34000</v>
      </c>
      <c r="M15" s="3">
        <v>34000</v>
      </c>
      <c r="N15" s="4">
        <v>34000</v>
      </c>
      <c r="O15" s="6">
        <v>408000</v>
      </c>
      <c r="P15" s="3">
        <v>430032</v>
      </c>
      <c r="Q15" s="4">
        <v>453254</v>
      </c>
    </row>
    <row r="16" spans="1:17" ht="13.5">
      <c r="A16" s="19" t="s">
        <v>33</v>
      </c>
      <c r="B16" s="25"/>
      <c r="C16" s="3">
        <v>4167</v>
      </c>
      <c r="D16" s="3">
        <v>4167</v>
      </c>
      <c r="E16" s="3">
        <v>4167</v>
      </c>
      <c r="F16" s="3">
        <v>4167</v>
      </c>
      <c r="G16" s="3">
        <v>4167</v>
      </c>
      <c r="H16" s="3">
        <v>4167</v>
      </c>
      <c r="I16" s="3">
        <v>4167</v>
      </c>
      <c r="J16" s="3">
        <v>4167</v>
      </c>
      <c r="K16" s="3">
        <v>4167</v>
      </c>
      <c r="L16" s="3">
        <v>4167</v>
      </c>
      <c r="M16" s="3">
        <v>4167</v>
      </c>
      <c r="N16" s="4">
        <v>4163</v>
      </c>
      <c r="O16" s="6">
        <v>50000</v>
      </c>
      <c r="P16" s="3">
        <v>52700</v>
      </c>
      <c r="Q16" s="4">
        <v>55546</v>
      </c>
    </row>
    <row r="17" spans="1:17" ht="13.5">
      <c r="A17" s="21" t="s">
        <v>34</v>
      </c>
      <c r="B17" s="20"/>
      <c r="C17" s="3">
        <v>100000</v>
      </c>
      <c r="D17" s="3">
        <v>100000</v>
      </c>
      <c r="E17" s="3">
        <v>100000</v>
      </c>
      <c r="F17" s="3">
        <v>100000</v>
      </c>
      <c r="G17" s="3">
        <v>100000</v>
      </c>
      <c r="H17" s="3">
        <v>100000</v>
      </c>
      <c r="I17" s="3">
        <v>100000</v>
      </c>
      <c r="J17" s="3">
        <v>100000</v>
      </c>
      <c r="K17" s="3">
        <v>100000</v>
      </c>
      <c r="L17" s="3">
        <v>100000</v>
      </c>
      <c r="M17" s="3">
        <v>100000</v>
      </c>
      <c r="N17" s="4">
        <v>100000</v>
      </c>
      <c r="O17" s="6">
        <v>1200000</v>
      </c>
      <c r="P17" s="3">
        <v>1264800</v>
      </c>
      <c r="Q17" s="4">
        <v>1333100</v>
      </c>
    </row>
    <row r="18" spans="1:17" ht="13.5">
      <c r="A18" s="19" t="s">
        <v>35</v>
      </c>
      <c r="B18" s="25"/>
      <c r="C18" s="3">
        <v>70797190</v>
      </c>
      <c r="D18" s="3">
        <v>2540200</v>
      </c>
      <c r="E18" s="3">
        <v>1714000</v>
      </c>
      <c r="F18" s="3">
        <v>0</v>
      </c>
      <c r="G18" s="3">
        <v>1149500</v>
      </c>
      <c r="H18" s="3">
        <v>56837572</v>
      </c>
      <c r="I18" s="3">
        <v>0</v>
      </c>
      <c r="J18" s="3">
        <v>0</v>
      </c>
      <c r="K18" s="3">
        <v>62144538</v>
      </c>
      <c r="L18" s="3">
        <v>0</v>
      </c>
      <c r="M18" s="3">
        <v>0</v>
      </c>
      <c r="N18" s="4">
        <v>0</v>
      </c>
      <c r="O18" s="6">
        <v>195183000</v>
      </c>
      <c r="P18" s="3">
        <v>205830000</v>
      </c>
      <c r="Q18" s="4">
        <v>220174000</v>
      </c>
    </row>
    <row r="19" spans="1:17" ht="13.5">
      <c r="A19" s="19" t="s">
        <v>36</v>
      </c>
      <c r="B19" s="25"/>
      <c r="C19" s="22">
        <v>116984</v>
      </c>
      <c r="D19" s="22">
        <v>116984</v>
      </c>
      <c r="E19" s="22">
        <v>116984</v>
      </c>
      <c r="F19" s="22">
        <v>116984</v>
      </c>
      <c r="G19" s="22">
        <v>116984</v>
      </c>
      <c r="H19" s="22">
        <v>116984</v>
      </c>
      <c r="I19" s="22">
        <v>116984</v>
      </c>
      <c r="J19" s="22">
        <v>116984</v>
      </c>
      <c r="K19" s="22">
        <v>116984</v>
      </c>
      <c r="L19" s="22">
        <v>116984</v>
      </c>
      <c r="M19" s="22">
        <v>116984</v>
      </c>
      <c r="N19" s="23">
        <v>116972</v>
      </c>
      <c r="O19" s="24">
        <v>1403796</v>
      </c>
      <c r="P19" s="22">
        <v>1479601</v>
      </c>
      <c r="Q19" s="23">
        <v>1559500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79129950</v>
      </c>
      <c r="D21" s="29">
        <f t="shared" si="0"/>
        <v>4076127</v>
      </c>
      <c r="E21" s="29">
        <f t="shared" si="0"/>
        <v>3249927</v>
      </c>
      <c r="F21" s="29">
        <f>SUM(F5:F20)</f>
        <v>1535927</v>
      </c>
      <c r="G21" s="29">
        <f>SUM(G5:G20)</f>
        <v>2685427</v>
      </c>
      <c r="H21" s="29">
        <f>SUM(H5:H20)</f>
        <v>58373499</v>
      </c>
      <c r="I21" s="29">
        <f>SUM(I5:I20)</f>
        <v>1535927</v>
      </c>
      <c r="J21" s="29">
        <f t="shared" si="0"/>
        <v>1535927</v>
      </c>
      <c r="K21" s="29">
        <f>SUM(K5:K20)</f>
        <v>63680465</v>
      </c>
      <c r="L21" s="29">
        <f>SUM(L5:L20)</f>
        <v>1535927</v>
      </c>
      <c r="M21" s="29">
        <f>SUM(M5:M20)</f>
        <v>1535931</v>
      </c>
      <c r="N21" s="30">
        <f t="shared" si="0"/>
        <v>1535914</v>
      </c>
      <c r="O21" s="31">
        <f t="shared" si="0"/>
        <v>220410948</v>
      </c>
      <c r="P21" s="29">
        <f t="shared" si="0"/>
        <v>232420260</v>
      </c>
      <c r="Q21" s="32">
        <f t="shared" si="0"/>
        <v>248200133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9081618</v>
      </c>
      <c r="D24" s="3">
        <v>9081614</v>
      </c>
      <c r="E24" s="3">
        <v>9081614</v>
      </c>
      <c r="F24" s="3">
        <v>9081614</v>
      </c>
      <c r="G24" s="3">
        <v>9081614</v>
      </c>
      <c r="H24" s="3">
        <v>9081614</v>
      </c>
      <c r="I24" s="3">
        <v>9081614</v>
      </c>
      <c r="J24" s="3">
        <v>9081614</v>
      </c>
      <c r="K24" s="3">
        <v>9081614</v>
      </c>
      <c r="L24" s="3">
        <v>9081614</v>
      </c>
      <c r="M24" s="3">
        <v>9081614</v>
      </c>
      <c r="N24" s="36">
        <v>9081589</v>
      </c>
      <c r="O24" s="6">
        <v>108979347</v>
      </c>
      <c r="P24" s="3">
        <v>116226478</v>
      </c>
      <c r="Q24" s="4">
        <v>123955527</v>
      </c>
    </row>
    <row r="25" spans="1:17" ht="13.5">
      <c r="A25" s="21" t="s">
        <v>41</v>
      </c>
      <c r="B25" s="20"/>
      <c r="C25" s="3">
        <v>1380847</v>
      </c>
      <c r="D25" s="3">
        <v>1380847</v>
      </c>
      <c r="E25" s="3">
        <v>1380847</v>
      </c>
      <c r="F25" s="3">
        <v>1380847</v>
      </c>
      <c r="G25" s="3">
        <v>1380847</v>
      </c>
      <c r="H25" s="3">
        <v>1380847</v>
      </c>
      <c r="I25" s="3">
        <v>1380847</v>
      </c>
      <c r="J25" s="3">
        <v>1380847</v>
      </c>
      <c r="K25" s="3">
        <v>1380847</v>
      </c>
      <c r="L25" s="3">
        <v>1380847</v>
      </c>
      <c r="M25" s="3">
        <v>1380847</v>
      </c>
      <c r="N25" s="4">
        <v>1380850</v>
      </c>
      <c r="O25" s="6">
        <v>16570167</v>
      </c>
      <c r="P25" s="3">
        <v>17672083</v>
      </c>
      <c r="Q25" s="4">
        <v>18847275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1900000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1900000</v>
      </c>
      <c r="O26" s="6">
        <v>3800000</v>
      </c>
      <c r="P26" s="3">
        <v>4005200</v>
      </c>
      <c r="Q26" s="4">
        <v>4221481</v>
      </c>
    </row>
    <row r="27" spans="1:17" ht="13.5">
      <c r="A27" s="21" t="s">
        <v>43</v>
      </c>
      <c r="B27" s="20"/>
      <c r="C27" s="3">
        <v>4505699</v>
      </c>
      <c r="D27" s="3">
        <v>4505699</v>
      </c>
      <c r="E27" s="3">
        <v>4505699</v>
      </c>
      <c r="F27" s="3">
        <v>4505699</v>
      </c>
      <c r="G27" s="3">
        <v>4505699</v>
      </c>
      <c r="H27" s="3">
        <v>4505699</v>
      </c>
      <c r="I27" s="3">
        <v>4505699</v>
      </c>
      <c r="J27" s="3">
        <v>4505699</v>
      </c>
      <c r="K27" s="3">
        <v>4505699</v>
      </c>
      <c r="L27" s="3">
        <v>4505699</v>
      </c>
      <c r="M27" s="3">
        <v>4505699</v>
      </c>
      <c r="N27" s="36">
        <v>4505640</v>
      </c>
      <c r="O27" s="6">
        <v>54068329</v>
      </c>
      <c r="P27" s="3">
        <v>56988017</v>
      </c>
      <c r="Q27" s="4">
        <v>60065374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137500</v>
      </c>
      <c r="F30" s="3">
        <v>130000</v>
      </c>
      <c r="G30" s="3">
        <v>65000</v>
      </c>
      <c r="H30" s="3">
        <v>427500</v>
      </c>
      <c r="I30" s="3">
        <v>750000</v>
      </c>
      <c r="J30" s="3">
        <v>70000</v>
      </c>
      <c r="K30" s="3">
        <v>837500</v>
      </c>
      <c r="L30" s="3">
        <v>65000</v>
      </c>
      <c r="M30" s="3">
        <v>200000</v>
      </c>
      <c r="N30" s="4">
        <v>137500</v>
      </c>
      <c r="O30" s="6">
        <v>2820000</v>
      </c>
      <c r="P30" s="3">
        <v>2972280</v>
      </c>
      <c r="Q30" s="4">
        <v>3132783</v>
      </c>
    </row>
    <row r="31" spans="1:17" ht="13.5">
      <c r="A31" s="21" t="s">
        <v>47</v>
      </c>
      <c r="B31" s="20"/>
      <c r="C31" s="3">
        <v>1194801</v>
      </c>
      <c r="D31" s="3">
        <v>1532801</v>
      </c>
      <c r="E31" s="3">
        <v>5027401</v>
      </c>
      <c r="F31" s="3">
        <v>2558301</v>
      </c>
      <c r="G31" s="3">
        <v>4487801</v>
      </c>
      <c r="H31" s="3">
        <v>9533901</v>
      </c>
      <c r="I31" s="3">
        <v>4176301</v>
      </c>
      <c r="J31" s="3">
        <v>4721801</v>
      </c>
      <c r="K31" s="3">
        <v>8864001</v>
      </c>
      <c r="L31" s="3">
        <v>3475301</v>
      </c>
      <c r="M31" s="3">
        <v>4107801</v>
      </c>
      <c r="N31" s="36">
        <v>6321889</v>
      </c>
      <c r="O31" s="6">
        <v>56002100</v>
      </c>
      <c r="P31" s="3">
        <v>59015413</v>
      </c>
      <c r="Q31" s="4">
        <v>62169254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100000</v>
      </c>
      <c r="F32" s="3">
        <v>0</v>
      </c>
      <c r="G32" s="3">
        <v>0</v>
      </c>
      <c r="H32" s="3">
        <v>5900000</v>
      </c>
      <c r="I32" s="3">
        <v>0</v>
      </c>
      <c r="J32" s="3">
        <v>0</v>
      </c>
      <c r="K32" s="3">
        <v>5700000</v>
      </c>
      <c r="L32" s="3">
        <v>0</v>
      </c>
      <c r="M32" s="3">
        <v>300000</v>
      </c>
      <c r="N32" s="4">
        <v>500000</v>
      </c>
      <c r="O32" s="6">
        <v>12500000</v>
      </c>
      <c r="P32" s="3">
        <v>13175000</v>
      </c>
      <c r="Q32" s="4">
        <v>13886451</v>
      </c>
    </row>
    <row r="33" spans="1:17" ht="13.5">
      <c r="A33" s="21" t="s">
        <v>48</v>
      </c>
      <c r="B33" s="20"/>
      <c r="C33" s="3">
        <v>2432860</v>
      </c>
      <c r="D33" s="3">
        <v>1901868</v>
      </c>
      <c r="E33" s="3">
        <v>5493118</v>
      </c>
      <c r="F33" s="3">
        <v>3149868</v>
      </c>
      <c r="G33" s="3">
        <v>2331368</v>
      </c>
      <c r="H33" s="3">
        <v>7513118</v>
      </c>
      <c r="I33" s="3">
        <v>1764868</v>
      </c>
      <c r="J33" s="3">
        <v>2364668</v>
      </c>
      <c r="K33" s="3">
        <v>6200917</v>
      </c>
      <c r="L33" s="3">
        <v>1634667</v>
      </c>
      <c r="M33" s="3">
        <v>3185870</v>
      </c>
      <c r="N33" s="4">
        <v>6583810</v>
      </c>
      <c r="O33" s="6">
        <v>44557000</v>
      </c>
      <c r="P33" s="3">
        <v>46982752</v>
      </c>
      <c r="Q33" s="4">
        <v>49445541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18595825</v>
      </c>
      <c r="D35" s="29">
        <f t="shared" si="1"/>
        <v>18402829</v>
      </c>
      <c r="E35" s="29">
        <f t="shared" si="1"/>
        <v>25726179</v>
      </c>
      <c r="F35" s="29">
        <f>SUM(F24:F34)</f>
        <v>20806329</v>
      </c>
      <c r="G35" s="29">
        <f>SUM(G24:G34)</f>
        <v>21852329</v>
      </c>
      <c r="H35" s="29">
        <f>SUM(H24:H34)</f>
        <v>40242679</v>
      </c>
      <c r="I35" s="29">
        <f>SUM(I24:I34)</f>
        <v>21659329</v>
      </c>
      <c r="J35" s="29">
        <f t="shared" si="1"/>
        <v>22124629</v>
      </c>
      <c r="K35" s="29">
        <f>SUM(K24:K34)</f>
        <v>36570578</v>
      </c>
      <c r="L35" s="29">
        <f>SUM(L24:L34)</f>
        <v>20143128</v>
      </c>
      <c r="M35" s="29">
        <f>SUM(M24:M34)</f>
        <v>22761831</v>
      </c>
      <c r="N35" s="32">
        <f t="shared" si="1"/>
        <v>30411278</v>
      </c>
      <c r="O35" s="31">
        <f t="shared" si="1"/>
        <v>299296943</v>
      </c>
      <c r="P35" s="29">
        <f t="shared" si="1"/>
        <v>317037223</v>
      </c>
      <c r="Q35" s="32">
        <f t="shared" si="1"/>
        <v>335723686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60534125</v>
      </c>
      <c r="D37" s="42">
        <f t="shared" si="2"/>
        <v>-14326702</v>
      </c>
      <c r="E37" s="42">
        <f t="shared" si="2"/>
        <v>-22476252</v>
      </c>
      <c r="F37" s="42">
        <f>+F21-F35</f>
        <v>-19270402</v>
      </c>
      <c r="G37" s="42">
        <f>+G21-G35</f>
        <v>-19166902</v>
      </c>
      <c r="H37" s="42">
        <f>+H21-H35</f>
        <v>18130820</v>
      </c>
      <c r="I37" s="42">
        <f>+I21-I35</f>
        <v>-20123402</v>
      </c>
      <c r="J37" s="42">
        <f t="shared" si="2"/>
        <v>-20588702</v>
      </c>
      <c r="K37" s="42">
        <f>+K21-K35</f>
        <v>27109887</v>
      </c>
      <c r="L37" s="42">
        <f>+L21-L35</f>
        <v>-18607201</v>
      </c>
      <c r="M37" s="42">
        <f>+M21-M35</f>
        <v>-21225900</v>
      </c>
      <c r="N37" s="43">
        <f t="shared" si="2"/>
        <v>-28875364</v>
      </c>
      <c r="O37" s="44">
        <f t="shared" si="2"/>
        <v>-78885995</v>
      </c>
      <c r="P37" s="42">
        <f t="shared" si="2"/>
        <v>-84616963</v>
      </c>
      <c r="Q37" s="43">
        <f t="shared" si="2"/>
        <v>-87523553</v>
      </c>
    </row>
    <row r="38" spans="1:17" ht="21" customHeight="1">
      <c r="A38" s="45" t="s">
        <v>52</v>
      </c>
      <c r="B38" s="25"/>
      <c r="C38" s="3">
        <v>20700000</v>
      </c>
      <c r="D38" s="3">
        <v>0</v>
      </c>
      <c r="E38" s="3">
        <v>2747667</v>
      </c>
      <c r="F38" s="3">
        <v>0</v>
      </c>
      <c r="G38" s="3">
        <v>0</v>
      </c>
      <c r="H38" s="3">
        <v>21147667</v>
      </c>
      <c r="I38" s="3">
        <v>0</v>
      </c>
      <c r="J38" s="3">
        <v>0</v>
      </c>
      <c r="K38" s="3">
        <v>19020666</v>
      </c>
      <c r="L38" s="3">
        <v>0</v>
      </c>
      <c r="M38" s="3">
        <v>0</v>
      </c>
      <c r="N38" s="4">
        <v>0</v>
      </c>
      <c r="O38" s="6">
        <v>63616000</v>
      </c>
      <c r="P38" s="3">
        <v>54344000</v>
      </c>
      <c r="Q38" s="4">
        <v>57771000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81234125</v>
      </c>
      <c r="D41" s="50">
        <f t="shared" si="3"/>
        <v>-14326702</v>
      </c>
      <c r="E41" s="50">
        <f t="shared" si="3"/>
        <v>-19728585</v>
      </c>
      <c r="F41" s="50">
        <f>SUM(F37:F40)</f>
        <v>-19270402</v>
      </c>
      <c r="G41" s="50">
        <f>SUM(G37:G40)</f>
        <v>-19166902</v>
      </c>
      <c r="H41" s="50">
        <f>SUM(H37:H40)</f>
        <v>39278487</v>
      </c>
      <c r="I41" s="50">
        <f>SUM(I37:I40)</f>
        <v>-20123402</v>
      </c>
      <c r="J41" s="50">
        <f t="shared" si="3"/>
        <v>-20588702</v>
      </c>
      <c r="K41" s="50">
        <f>SUM(K37:K40)</f>
        <v>46130553</v>
      </c>
      <c r="L41" s="50">
        <f>SUM(L37:L40)</f>
        <v>-18607201</v>
      </c>
      <c r="M41" s="50">
        <f>SUM(M37:M40)</f>
        <v>-21225900</v>
      </c>
      <c r="N41" s="51">
        <f t="shared" si="3"/>
        <v>-28875364</v>
      </c>
      <c r="O41" s="52">
        <f t="shared" si="3"/>
        <v>-15269995</v>
      </c>
      <c r="P41" s="50">
        <f t="shared" si="3"/>
        <v>-30272963</v>
      </c>
      <c r="Q41" s="51">
        <f t="shared" si="3"/>
        <v>-29752553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81234125</v>
      </c>
      <c r="D43" s="57">
        <f t="shared" si="4"/>
        <v>-14326702</v>
      </c>
      <c r="E43" s="57">
        <f t="shared" si="4"/>
        <v>-19728585</v>
      </c>
      <c r="F43" s="57">
        <f>+F41-F42</f>
        <v>-19270402</v>
      </c>
      <c r="G43" s="57">
        <f>+G41-G42</f>
        <v>-19166902</v>
      </c>
      <c r="H43" s="57">
        <f>+H41-H42</f>
        <v>39278487</v>
      </c>
      <c r="I43" s="57">
        <f>+I41-I42</f>
        <v>-20123402</v>
      </c>
      <c r="J43" s="57">
        <f t="shared" si="4"/>
        <v>-20588702</v>
      </c>
      <c r="K43" s="57">
        <f>+K41-K42</f>
        <v>46130553</v>
      </c>
      <c r="L43" s="57">
        <f>+L41-L42</f>
        <v>-18607201</v>
      </c>
      <c r="M43" s="57">
        <f>+M41-M42</f>
        <v>-21225900</v>
      </c>
      <c r="N43" s="58">
        <f t="shared" si="4"/>
        <v>-28875364</v>
      </c>
      <c r="O43" s="59">
        <f t="shared" si="4"/>
        <v>-15269995</v>
      </c>
      <c r="P43" s="57">
        <f t="shared" si="4"/>
        <v>-30272963</v>
      </c>
      <c r="Q43" s="58">
        <f t="shared" si="4"/>
        <v>-29752553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81234125</v>
      </c>
      <c r="D45" s="50">
        <f t="shared" si="5"/>
        <v>-14326702</v>
      </c>
      <c r="E45" s="50">
        <f t="shared" si="5"/>
        <v>-19728585</v>
      </c>
      <c r="F45" s="50">
        <f>SUM(F43:F44)</f>
        <v>-19270402</v>
      </c>
      <c r="G45" s="50">
        <f>SUM(G43:G44)</f>
        <v>-19166902</v>
      </c>
      <c r="H45" s="50">
        <f>SUM(H43:H44)</f>
        <v>39278487</v>
      </c>
      <c r="I45" s="50">
        <f>SUM(I43:I44)</f>
        <v>-20123402</v>
      </c>
      <c r="J45" s="50">
        <f t="shared" si="5"/>
        <v>-20588702</v>
      </c>
      <c r="K45" s="50">
        <f>SUM(K43:K44)</f>
        <v>46130553</v>
      </c>
      <c r="L45" s="50">
        <f>SUM(L43:L44)</f>
        <v>-18607201</v>
      </c>
      <c r="M45" s="50">
        <f>SUM(M43:M44)</f>
        <v>-21225900</v>
      </c>
      <c r="N45" s="51">
        <f t="shared" si="5"/>
        <v>-28875364</v>
      </c>
      <c r="O45" s="52">
        <f t="shared" si="5"/>
        <v>-15269995</v>
      </c>
      <c r="P45" s="50">
        <f t="shared" si="5"/>
        <v>-30272963</v>
      </c>
      <c r="Q45" s="51">
        <f t="shared" si="5"/>
        <v>-29752553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81234125</v>
      </c>
      <c r="D47" s="63">
        <f t="shared" si="6"/>
        <v>-14326702</v>
      </c>
      <c r="E47" s="63">
        <f t="shared" si="6"/>
        <v>-19728585</v>
      </c>
      <c r="F47" s="63">
        <f>SUM(F45:F46)</f>
        <v>-19270402</v>
      </c>
      <c r="G47" s="63">
        <f>SUM(G45:G46)</f>
        <v>-19166902</v>
      </c>
      <c r="H47" s="63">
        <f>SUM(H45:H46)</f>
        <v>39278487</v>
      </c>
      <c r="I47" s="63">
        <f>SUM(I45:I46)</f>
        <v>-20123402</v>
      </c>
      <c r="J47" s="63">
        <f t="shared" si="6"/>
        <v>-20588702</v>
      </c>
      <c r="K47" s="63">
        <f>SUM(K45:K46)</f>
        <v>46130553</v>
      </c>
      <c r="L47" s="63">
        <f>SUM(L45:L46)</f>
        <v>-18607201</v>
      </c>
      <c r="M47" s="63">
        <f>SUM(M45:M46)</f>
        <v>-21225900</v>
      </c>
      <c r="N47" s="64">
        <f t="shared" si="6"/>
        <v>-28875364</v>
      </c>
      <c r="O47" s="65">
        <f t="shared" si="6"/>
        <v>-15269995</v>
      </c>
      <c r="P47" s="63">
        <f t="shared" si="6"/>
        <v>-30272963</v>
      </c>
      <c r="Q47" s="66">
        <f t="shared" si="6"/>
        <v>-29752553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3181919</v>
      </c>
      <c r="D5" s="3">
        <v>3181919</v>
      </c>
      <c r="E5" s="3">
        <v>3181919</v>
      </c>
      <c r="F5" s="3">
        <v>3181919</v>
      </c>
      <c r="G5" s="3">
        <v>3181919</v>
      </c>
      <c r="H5" s="3">
        <v>3181919</v>
      </c>
      <c r="I5" s="3">
        <v>3181919</v>
      </c>
      <c r="J5" s="3">
        <v>3181919</v>
      </c>
      <c r="K5" s="3">
        <v>3181919</v>
      </c>
      <c r="L5" s="3">
        <v>3181919</v>
      </c>
      <c r="M5" s="3">
        <v>3181919</v>
      </c>
      <c r="N5" s="4">
        <v>2559986</v>
      </c>
      <c r="O5" s="5">
        <v>37561095</v>
      </c>
      <c r="P5" s="3">
        <v>39589395</v>
      </c>
      <c r="Q5" s="4">
        <v>41697222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316639</v>
      </c>
      <c r="D9" s="22">
        <v>316639</v>
      </c>
      <c r="E9" s="22">
        <v>316639</v>
      </c>
      <c r="F9" s="22">
        <v>316639</v>
      </c>
      <c r="G9" s="22">
        <v>316639</v>
      </c>
      <c r="H9" s="22">
        <v>316639</v>
      </c>
      <c r="I9" s="22">
        <v>316639</v>
      </c>
      <c r="J9" s="22">
        <v>316639</v>
      </c>
      <c r="K9" s="22">
        <v>316639</v>
      </c>
      <c r="L9" s="22">
        <v>316639</v>
      </c>
      <c r="M9" s="22">
        <v>316639</v>
      </c>
      <c r="N9" s="23">
        <v>316647</v>
      </c>
      <c r="O9" s="24">
        <v>3799676</v>
      </c>
      <c r="P9" s="22">
        <v>4004858</v>
      </c>
      <c r="Q9" s="23">
        <v>4220835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95353</v>
      </c>
      <c r="D11" s="3">
        <v>95353</v>
      </c>
      <c r="E11" s="3">
        <v>95353</v>
      </c>
      <c r="F11" s="3">
        <v>95353</v>
      </c>
      <c r="G11" s="3">
        <v>95353</v>
      </c>
      <c r="H11" s="3">
        <v>95353</v>
      </c>
      <c r="I11" s="3">
        <v>95353</v>
      </c>
      <c r="J11" s="3">
        <v>95353</v>
      </c>
      <c r="K11" s="3">
        <v>95353</v>
      </c>
      <c r="L11" s="3">
        <v>95353</v>
      </c>
      <c r="M11" s="3">
        <v>95353</v>
      </c>
      <c r="N11" s="4">
        <v>95357</v>
      </c>
      <c r="O11" s="6">
        <v>1144240</v>
      </c>
      <c r="P11" s="3">
        <v>1206029</v>
      </c>
      <c r="Q11" s="4">
        <v>1271155</v>
      </c>
    </row>
    <row r="12" spans="1:17" ht="13.5">
      <c r="A12" s="19" t="s">
        <v>29</v>
      </c>
      <c r="B12" s="25"/>
      <c r="C12" s="3">
        <v>645113</v>
      </c>
      <c r="D12" s="3">
        <v>645113</v>
      </c>
      <c r="E12" s="3">
        <v>645113</v>
      </c>
      <c r="F12" s="3">
        <v>645113</v>
      </c>
      <c r="G12" s="3">
        <v>645113</v>
      </c>
      <c r="H12" s="3">
        <v>645113</v>
      </c>
      <c r="I12" s="3">
        <v>645113</v>
      </c>
      <c r="J12" s="3">
        <v>645113</v>
      </c>
      <c r="K12" s="3">
        <v>645113</v>
      </c>
      <c r="L12" s="3">
        <v>645113</v>
      </c>
      <c r="M12" s="3">
        <v>645113</v>
      </c>
      <c r="N12" s="4">
        <v>645116</v>
      </c>
      <c r="O12" s="6">
        <v>7741359</v>
      </c>
      <c r="P12" s="3">
        <v>8159392</v>
      </c>
      <c r="Q12" s="4">
        <v>8599999</v>
      </c>
    </row>
    <row r="13" spans="1:17" ht="13.5">
      <c r="A13" s="19" t="s">
        <v>30</v>
      </c>
      <c r="B13" s="25"/>
      <c r="C13" s="3">
        <v>150000</v>
      </c>
      <c r="D13" s="3">
        <v>150000</v>
      </c>
      <c r="E13" s="3">
        <v>150000</v>
      </c>
      <c r="F13" s="3">
        <v>150000</v>
      </c>
      <c r="G13" s="3">
        <v>150000</v>
      </c>
      <c r="H13" s="3">
        <v>150000</v>
      </c>
      <c r="I13" s="3">
        <v>150000</v>
      </c>
      <c r="J13" s="3">
        <v>150000</v>
      </c>
      <c r="K13" s="3">
        <v>150000</v>
      </c>
      <c r="L13" s="3">
        <v>150000</v>
      </c>
      <c r="M13" s="3">
        <v>150000</v>
      </c>
      <c r="N13" s="4">
        <v>150000</v>
      </c>
      <c r="O13" s="6">
        <v>1800000</v>
      </c>
      <c r="P13" s="3">
        <v>1897200</v>
      </c>
      <c r="Q13" s="4">
        <v>1999649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55399</v>
      </c>
      <c r="D15" s="3">
        <v>55399</v>
      </c>
      <c r="E15" s="3">
        <v>55399</v>
      </c>
      <c r="F15" s="3">
        <v>55399</v>
      </c>
      <c r="G15" s="3">
        <v>55399</v>
      </c>
      <c r="H15" s="3">
        <v>55399</v>
      </c>
      <c r="I15" s="3">
        <v>55399</v>
      </c>
      <c r="J15" s="3">
        <v>55399</v>
      </c>
      <c r="K15" s="3">
        <v>55399</v>
      </c>
      <c r="L15" s="3">
        <v>55399</v>
      </c>
      <c r="M15" s="3">
        <v>55399</v>
      </c>
      <c r="N15" s="4">
        <v>55408</v>
      </c>
      <c r="O15" s="6">
        <v>664797</v>
      </c>
      <c r="P15" s="3">
        <v>700696</v>
      </c>
      <c r="Q15" s="4">
        <v>738534</v>
      </c>
    </row>
    <row r="16" spans="1:17" ht="13.5">
      <c r="A16" s="19" t="s">
        <v>33</v>
      </c>
      <c r="B16" s="25"/>
      <c r="C16" s="3">
        <v>83176</v>
      </c>
      <c r="D16" s="3">
        <v>83176</v>
      </c>
      <c r="E16" s="3">
        <v>83176</v>
      </c>
      <c r="F16" s="3">
        <v>83176</v>
      </c>
      <c r="G16" s="3">
        <v>83176</v>
      </c>
      <c r="H16" s="3">
        <v>83176</v>
      </c>
      <c r="I16" s="3">
        <v>83176</v>
      </c>
      <c r="J16" s="3">
        <v>83176</v>
      </c>
      <c r="K16" s="3">
        <v>83176</v>
      </c>
      <c r="L16" s="3">
        <v>83176</v>
      </c>
      <c r="M16" s="3">
        <v>83176</v>
      </c>
      <c r="N16" s="4">
        <v>83197</v>
      </c>
      <c r="O16" s="6">
        <v>998133</v>
      </c>
      <c r="P16" s="3">
        <v>1052031</v>
      </c>
      <c r="Q16" s="4">
        <v>1094164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11283915</v>
      </c>
      <c r="D18" s="3">
        <v>11283915</v>
      </c>
      <c r="E18" s="3">
        <v>11283915</v>
      </c>
      <c r="F18" s="3">
        <v>11283915</v>
      </c>
      <c r="G18" s="3">
        <v>11283915</v>
      </c>
      <c r="H18" s="3">
        <v>11283915</v>
      </c>
      <c r="I18" s="3">
        <v>11283915</v>
      </c>
      <c r="J18" s="3">
        <v>11283915</v>
      </c>
      <c r="K18" s="3">
        <v>11283915</v>
      </c>
      <c r="L18" s="3">
        <v>11283915</v>
      </c>
      <c r="M18" s="3">
        <v>11283915</v>
      </c>
      <c r="N18" s="4">
        <v>11283935</v>
      </c>
      <c r="O18" s="6">
        <v>135407000</v>
      </c>
      <c r="P18" s="3">
        <v>140050000</v>
      </c>
      <c r="Q18" s="4">
        <v>149447000</v>
      </c>
    </row>
    <row r="19" spans="1:17" ht="13.5">
      <c r="A19" s="19" t="s">
        <v>36</v>
      </c>
      <c r="B19" s="25"/>
      <c r="C19" s="22">
        <v>132892</v>
      </c>
      <c r="D19" s="22">
        <v>132892</v>
      </c>
      <c r="E19" s="22">
        <v>132892</v>
      </c>
      <c r="F19" s="22">
        <v>132892</v>
      </c>
      <c r="G19" s="22">
        <v>132892</v>
      </c>
      <c r="H19" s="22">
        <v>132892</v>
      </c>
      <c r="I19" s="22">
        <v>132892</v>
      </c>
      <c r="J19" s="22">
        <v>132892</v>
      </c>
      <c r="K19" s="22">
        <v>132892</v>
      </c>
      <c r="L19" s="22">
        <v>132892</v>
      </c>
      <c r="M19" s="22">
        <v>132892</v>
      </c>
      <c r="N19" s="23">
        <v>132938</v>
      </c>
      <c r="O19" s="24">
        <v>1594750</v>
      </c>
      <c r="P19" s="22">
        <v>1680865</v>
      </c>
      <c r="Q19" s="23">
        <v>1771602</v>
      </c>
    </row>
    <row r="20" spans="1:17" ht="13.5">
      <c r="A20" s="19" t="s">
        <v>37</v>
      </c>
      <c r="B20" s="25"/>
      <c r="C20" s="3">
        <v>28750</v>
      </c>
      <c r="D20" s="3">
        <v>28750</v>
      </c>
      <c r="E20" s="3">
        <v>28750</v>
      </c>
      <c r="F20" s="3">
        <v>28750</v>
      </c>
      <c r="G20" s="3">
        <v>28750</v>
      </c>
      <c r="H20" s="3">
        <v>28750</v>
      </c>
      <c r="I20" s="3">
        <v>28750</v>
      </c>
      <c r="J20" s="3">
        <v>28750</v>
      </c>
      <c r="K20" s="3">
        <v>28750</v>
      </c>
      <c r="L20" s="3">
        <v>28750</v>
      </c>
      <c r="M20" s="3">
        <v>28750</v>
      </c>
      <c r="N20" s="26">
        <v>28750</v>
      </c>
      <c r="O20" s="6">
        <v>345000</v>
      </c>
      <c r="P20" s="3">
        <v>363630</v>
      </c>
      <c r="Q20" s="4">
        <v>383266</v>
      </c>
    </row>
    <row r="21" spans="1:17" ht="25.5">
      <c r="A21" s="27" t="s">
        <v>38</v>
      </c>
      <c r="B21" s="28"/>
      <c r="C21" s="29">
        <f aca="true" t="shared" si="0" ref="C21:Q21">SUM(C5:C20)</f>
        <v>15973156</v>
      </c>
      <c r="D21" s="29">
        <f t="shared" si="0"/>
        <v>15973156</v>
      </c>
      <c r="E21" s="29">
        <f t="shared" si="0"/>
        <v>15973156</v>
      </c>
      <c r="F21" s="29">
        <f>SUM(F5:F20)</f>
        <v>15973156</v>
      </c>
      <c r="G21" s="29">
        <f>SUM(G5:G20)</f>
        <v>15973156</v>
      </c>
      <c r="H21" s="29">
        <f>SUM(H5:H20)</f>
        <v>15973156</v>
      </c>
      <c r="I21" s="29">
        <f>SUM(I5:I20)</f>
        <v>15973156</v>
      </c>
      <c r="J21" s="29">
        <f t="shared" si="0"/>
        <v>15973156</v>
      </c>
      <c r="K21" s="29">
        <f>SUM(K5:K20)</f>
        <v>15973156</v>
      </c>
      <c r="L21" s="29">
        <f>SUM(L5:L20)</f>
        <v>15973156</v>
      </c>
      <c r="M21" s="29">
        <f>SUM(M5:M20)</f>
        <v>15973156</v>
      </c>
      <c r="N21" s="30">
        <f t="shared" si="0"/>
        <v>15351334</v>
      </c>
      <c r="O21" s="31">
        <f t="shared" si="0"/>
        <v>191056050</v>
      </c>
      <c r="P21" s="29">
        <f t="shared" si="0"/>
        <v>198704096</v>
      </c>
      <c r="Q21" s="32">
        <f t="shared" si="0"/>
        <v>211223426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5330334</v>
      </c>
      <c r="D24" s="3">
        <v>5330334</v>
      </c>
      <c r="E24" s="3">
        <v>5330334</v>
      </c>
      <c r="F24" s="3">
        <v>5330334</v>
      </c>
      <c r="G24" s="3">
        <v>5330334</v>
      </c>
      <c r="H24" s="3">
        <v>5330334</v>
      </c>
      <c r="I24" s="3">
        <v>5330334</v>
      </c>
      <c r="J24" s="3">
        <v>5330334</v>
      </c>
      <c r="K24" s="3">
        <v>5330334</v>
      </c>
      <c r="L24" s="3">
        <v>5330334</v>
      </c>
      <c r="M24" s="3">
        <v>5330334</v>
      </c>
      <c r="N24" s="36">
        <v>5331271</v>
      </c>
      <c r="O24" s="6">
        <v>63964945</v>
      </c>
      <c r="P24" s="3">
        <v>67250663</v>
      </c>
      <c r="Q24" s="4">
        <v>69882127</v>
      </c>
    </row>
    <row r="25" spans="1:17" ht="13.5">
      <c r="A25" s="21" t="s">
        <v>41</v>
      </c>
      <c r="B25" s="20"/>
      <c r="C25" s="3">
        <v>1052277</v>
      </c>
      <c r="D25" s="3">
        <v>1052277</v>
      </c>
      <c r="E25" s="3">
        <v>1052277</v>
      </c>
      <c r="F25" s="3">
        <v>1052277</v>
      </c>
      <c r="G25" s="3">
        <v>1052277</v>
      </c>
      <c r="H25" s="3">
        <v>1052277</v>
      </c>
      <c r="I25" s="3">
        <v>1052277</v>
      </c>
      <c r="J25" s="3">
        <v>1052277</v>
      </c>
      <c r="K25" s="3">
        <v>1052277</v>
      </c>
      <c r="L25" s="3">
        <v>1052277</v>
      </c>
      <c r="M25" s="3">
        <v>1052277</v>
      </c>
      <c r="N25" s="4">
        <v>1052380</v>
      </c>
      <c r="O25" s="6">
        <v>12627427</v>
      </c>
      <c r="P25" s="3">
        <v>13309308</v>
      </c>
      <c r="Q25" s="4">
        <v>14028010</v>
      </c>
    </row>
    <row r="26" spans="1:17" ht="13.5">
      <c r="A26" s="21" t="s">
        <v>42</v>
      </c>
      <c r="B26" s="20"/>
      <c r="C26" s="3">
        <v>539812</v>
      </c>
      <c r="D26" s="3">
        <v>539812</v>
      </c>
      <c r="E26" s="3">
        <v>539812</v>
      </c>
      <c r="F26" s="3">
        <v>539812</v>
      </c>
      <c r="G26" s="3">
        <v>539812</v>
      </c>
      <c r="H26" s="3">
        <v>539812</v>
      </c>
      <c r="I26" s="3">
        <v>539812</v>
      </c>
      <c r="J26" s="3">
        <v>539812</v>
      </c>
      <c r="K26" s="3">
        <v>539812</v>
      </c>
      <c r="L26" s="3">
        <v>539812</v>
      </c>
      <c r="M26" s="3">
        <v>539812</v>
      </c>
      <c r="N26" s="4">
        <v>539816</v>
      </c>
      <c r="O26" s="6">
        <v>6477748</v>
      </c>
      <c r="P26" s="3">
        <v>6827547</v>
      </c>
      <c r="Q26" s="4">
        <v>7196234</v>
      </c>
    </row>
    <row r="27" spans="1:17" ht="13.5">
      <c r="A27" s="21" t="s">
        <v>43</v>
      </c>
      <c r="B27" s="20"/>
      <c r="C27" s="3">
        <v>2887826</v>
      </c>
      <c r="D27" s="3">
        <v>2887826</v>
      </c>
      <c r="E27" s="3">
        <v>2887826</v>
      </c>
      <c r="F27" s="3">
        <v>2887826</v>
      </c>
      <c r="G27" s="3">
        <v>2887826</v>
      </c>
      <c r="H27" s="3">
        <v>2887826</v>
      </c>
      <c r="I27" s="3">
        <v>2887826</v>
      </c>
      <c r="J27" s="3">
        <v>2887826</v>
      </c>
      <c r="K27" s="3">
        <v>2887826</v>
      </c>
      <c r="L27" s="3">
        <v>2887826</v>
      </c>
      <c r="M27" s="3">
        <v>2887826</v>
      </c>
      <c r="N27" s="36">
        <v>2887868</v>
      </c>
      <c r="O27" s="6">
        <v>34653954</v>
      </c>
      <c r="P27" s="3">
        <v>36467244</v>
      </c>
      <c r="Q27" s="4">
        <v>38436475</v>
      </c>
    </row>
    <row r="28" spans="1:17" ht="13.5">
      <c r="A28" s="21" t="s">
        <v>44</v>
      </c>
      <c r="B28" s="20"/>
      <c r="C28" s="3">
        <v>35394</v>
      </c>
      <c r="D28" s="3">
        <v>35394</v>
      </c>
      <c r="E28" s="3">
        <v>35394</v>
      </c>
      <c r="F28" s="3">
        <v>35394</v>
      </c>
      <c r="G28" s="3">
        <v>35394</v>
      </c>
      <c r="H28" s="3">
        <v>35394</v>
      </c>
      <c r="I28" s="3">
        <v>35394</v>
      </c>
      <c r="J28" s="3">
        <v>35394</v>
      </c>
      <c r="K28" s="3">
        <v>35394</v>
      </c>
      <c r="L28" s="3">
        <v>35394</v>
      </c>
      <c r="M28" s="3">
        <v>35394</v>
      </c>
      <c r="N28" s="4">
        <v>35403</v>
      </c>
      <c r="O28" s="6">
        <v>424737</v>
      </c>
      <c r="P28" s="3">
        <v>447673</v>
      </c>
      <c r="Q28" s="4">
        <v>471847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383679</v>
      </c>
      <c r="D30" s="3">
        <v>383679</v>
      </c>
      <c r="E30" s="3">
        <v>383679</v>
      </c>
      <c r="F30" s="3">
        <v>383679</v>
      </c>
      <c r="G30" s="3">
        <v>383679</v>
      </c>
      <c r="H30" s="3">
        <v>383679</v>
      </c>
      <c r="I30" s="3">
        <v>383679</v>
      </c>
      <c r="J30" s="3">
        <v>383679</v>
      </c>
      <c r="K30" s="3">
        <v>383679</v>
      </c>
      <c r="L30" s="3">
        <v>383679</v>
      </c>
      <c r="M30" s="3">
        <v>383679</v>
      </c>
      <c r="N30" s="4">
        <v>383754</v>
      </c>
      <c r="O30" s="6">
        <v>4604223</v>
      </c>
      <c r="P30" s="3">
        <v>4852851</v>
      </c>
      <c r="Q30" s="4">
        <v>5114906</v>
      </c>
    </row>
    <row r="31" spans="1:17" ht="13.5">
      <c r="A31" s="21" t="s">
        <v>47</v>
      </c>
      <c r="B31" s="20"/>
      <c r="C31" s="3">
        <v>2849489</v>
      </c>
      <c r="D31" s="3">
        <v>2849489</v>
      </c>
      <c r="E31" s="3">
        <v>2849489</v>
      </c>
      <c r="F31" s="3">
        <v>2849489</v>
      </c>
      <c r="G31" s="3">
        <v>2849489</v>
      </c>
      <c r="H31" s="3">
        <v>2849489</v>
      </c>
      <c r="I31" s="3">
        <v>2849489</v>
      </c>
      <c r="J31" s="3">
        <v>2849489</v>
      </c>
      <c r="K31" s="3">
        <v>2849489</v>
      </c>
      <c r="L31" s="3">
        <v>2849489</v>
      </c>
      <c r="M31" s="3">
        <v>2849489</v>
      </c>
      <c r="N31" s="36">
        <v>2869976</v>
      </c>
      <c r="O31" s="6">
        <v>34214355</v>
      </c>
      <c r="P31" s="3">
        <v>35534963</v>
      </c>
      <c r="Q31" s="4">
        <v>37453775</v>
      </c>
    </row>
    <row r="32" spans="1:17" ht="13.5">
      <c r="A32" s="21" t="s">
        <v>35</v>
      </c>
      <c r="B32" s="20"/>
      <c r="C32" s="3">
        <v>158721</v>
      </c>
      <c r="D32" s="3">
        <v>158721</v>
      </c>
      <c r="E32" s="3">
        <v>158721</v>
      </c>
      <c r="F32" s="3">
        <v>158721</v>
      </c>
      <c r="G32" s="3">
        <v>158721</v>
      </c>
      <c r="H32" s="3">
        <v>158721</v>
      </c>
      <c r="I32" s="3">
        <v>158721</v>
      </c>
      <c r="J32" s="3">
        <v>158721</v>
      </c>
      <c r="K32" s="3">
        <v>158721</v>
      </c>
      <c r="L32" s="3">
        <v>158721</v>
      </c>
      <c r="M32" s="3">
        <v>158721</v>
      </c>
      <c r="N32" s="4">
        <v>158731</v>
      </c>
      <c r="O32" s="6">
        <v>1904662</v>
      </c>
      <c r="P32" s="3">
        <v>2007514</v>
      </c>
      <c r="Q32" s="4">
        <v>2115920</v>
      </c>
    </row>
    <row r="33" spans="1:17" ht="13.5">
      <c r="A33" s="21" t="s">
        <v>48</v>
      </c>
      <c r="B33" s="20"/>
      <c r="C33" s="3">
        <v>2430481</v>
      </c>
      <c r="D33" s="3">
        <v>2430481</v>
      </c>
      <c r="E33" s="3">
        <v>2430481</v>
      </c>
      <c r="F33" s="3">
        <v>2430481</v>
      </c>
      <c r="G33" s="3">
        <v>2430481</v>
      </c>
      <c r="H33" s="3">
        <v>2430481</v>
      </c>
      <c r="I33" s="3">
        <v>2430481</v>
      </c>
      <c r="J33" s="3">
        <v>2430481</v>
      </c>
      <c r="K33" s="3">
        <v>2430481</v>
      </c>
      <c r="L33" s="3">
        <v>2430481</v>
      </c>
      <c r="M33" s="3">
        <v>2430481</v>
      </c>
      <c r="N33" s="4">
        <v>2431162</v>
      </c>
      <c r="O33" s="6">
        <v>29166453</v>
      </c>
      <c r="P33" s="3">
        <v>30846769</v>
      </c>
      <c r="Q33" s="4">
        <v>36512571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15668013</v>
      </c>
      <c r="D35" s="29">
        <f t="shared" si="1"/>
        <v>15668013</v>
      </c>
      <c r="E35" s="29">
        <f t="shared" si="1"/>
        <v>15668013</v>
      </c>
      <c r="F35" s="29">
        <f>SUM(F24:F34)</f>
        <v>15668013</v>
      </c>
      <c r="G35" s="29">
        <f>SUM(G24:G34)</f>
        <v>15668013</v>
      </c>
      <c r="H35" s="29">
        <f>SUM(H24:H34)</f>
        <v>15668013</v>
      </c>
      <c r="I35" s="29">
        <f>SUM(I24:I34)</f>
        <v>15668013</v>
      </c>
      <c r="J35" s="29">
        <f t="shared" si="1"/>
        <v>15668013</v>
      </c>
      <c r="K35" s="29">
        <f>SUM(K24:K34)</f>
        <v>15668013</v>
      </c>
      <c r="L35" s="29">
        <f>SUM(L24:L34)</f>
        <v>15668013</v>
      </c>
      <c r="M35" s="29">
        <f>SUM(M24:M34)</f>
        <v>15668013</v>
      </c>
      <c r="N35" s="32">
        <f t="shared" si="1"/>
        <v>15690361</v>
      </c>
      <c r="O35" s="31">
        <f t="shared" si="1"/>
        <v>188038504</v>
      </c>
      <c r="P35" s="29">
        <f t="shared" si="1"/>
        <v>197544532</v>
      </c>
      <c r="Q35" s="32">
        <f t="shared" si="1"/>
        <v>211211865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305143</v>
      </c>
      <c r="D37" s="42">
        <f t="shared" si="2"/>
        <v>305143</v>
      </c>
      <c r="E37" s="42">
        <f t="shared" si="2"/>
        <v>305143</v>
      </c>
      <c r="F37" s="42">
        <f>+F21-F35</f>
        <v>305143</v>
      </c>
      <c r="G37" s="42">
        <f>+G21-G35</f>
        <v>305143</v>
      </c>
      <c r="H37" s="42">
        <f>+H21-H35</f>
        <v>305143</v>
      </c>
      <c r="I37" s="42">
        <f>+I21-I35</f>
        <v>305143</v>
      </c>
      <c r="J37" s="42">
        <f t="shared" si="2"/>
        <v>305143</v>
      </c>
      <c r="K37" s="42">
        <f>+K21-K35</f>
        <v>305143</v>
      </c>
      <c r="L37" s="42">
        <f>+L21-L35</f>
        <v>305143</v>
      </c>
      <c r="M37" s="42">
        <f>+M21-M35</f>
        <v>305143</v>
      </c>
      <c r="N37" s="43">
        <f t="shared" si="2"/>
        <v>-339027</v>
      </c>
      <c r="O37" s="44">
        <f t="shared" si="2"/>
        <v>3017546</v>
      </c>
      <c r="P37" s="42">
        <f t="shared" si="2"/>
        <v>1159564</v>
      </c>
      <c r="Q37" s="43">
        <f t="shared" si="2"/>
        <v>11561</v>
      </c>
    </row>
    <row r="38" spans="1:17" ht="21" customHeight="1">
      <c r="A38" s="45" t="s">
        <v>52</v>
      </c>
      <c r="B38" s="25"/>
      <c r="C38" s="3">
        <v>2262416</v>
      </c>
      <c r="D38" s="3">
        <v>2262416</v>
      </c>
      <c r="E38" s="3">
        <v>2262416</v>
      </c>
      <c r="F38" s="3">
        <v>2262416</v>
      </c>
      <c r="G38" s="3">
        <v>2262416</v>
      </c>
      <c r="H38" s="3">
        <v>2262416</v>
      </c>
      <c r="I38" s="3">
        <v>2262416</v>
      </c>
      <c r="J38" s="3">
        <v>2262416</v>
      </c>
      <c r="K38" s="3">
        <v>2262416</v>
      </c>
      <c r="L38" s="3">
        <v>2262416</v>
      </c>
      <c r="M38" s="3">
        <v>2262416</v>
      </c>
      <c r="N38" s="4">
        <v>2262424</v>
      </c>
      <c r="O38" s="6">
        <v>27149000</v>
      </c>
      <c r="P38" s="3">
        <v>28486000</v>
      </c>
      <c r="Q38" s="4">
        <v>30409000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2567559</v>
      </c>
      <c r="D41" s="50">
        <f t="shared" si="3"/>
        <v>2567559</v>
      </c>
      <c r="E41" s="50">
        <f t="shared" si="3"/>
        <v>2567559</v>
      </c>
      <c r="F41" s="50">
        <f>SUM(F37:F40)</f>
        <v>2567559</v>
      </c>
      <c r="G41" s="50">
        <f>SUM(G37:G40)</f>
        <v>2567559</v>
      </c>
      <c r="H41" s="50">
        <f>SUM(H37:H40)</f>
        <v>2567559</v>
      </c>
      <c r="I41" s="50">
        <f>SUM(I37:I40)</f>
        <v>2567559</v>
      </c>
      <c r="J41" s="50">
        <f t="shared" si="3"/>
        <v>2567559</v>
      </c>
      <c r="K41" s="50">
        <f>SUM(K37:K40)</f>
        <v>2567559</v>
      </c>
      <c r="L41" s="50">
        <f>SUM(L37:L40)</f>
        <v>2567559</v>
      </c>
      <c r="M41" s="50">
        <f>SUM(M37:M40)</f>
        <v>2567559</v>
      </c>
      <c r="N41" s="51">
        <f t="shared" si="3"/>
        <v>1923397</v>
      </c>
      <c r="O41" s="52">
        <f t="shared" si="3"/>
        <v>30166546</v>
      </c>
      <c r="P41" s="50">
        <f t="shared" si="3"/>
        <v>29645564</v>
      </c>
      <c r="Q41" s="51">
        <f t="shared" si="3"/>
        <v>30420561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2567559</v>
      </c>
      <c r="D43" s="57">
        <f t="shared" si="4"/>
        <v>2567559</v>
      </c>
      <c r="E43" s="57">
        <f t="shared" si="4"/>
        <v>2567559</v>
      </c>
      <c r="F43" s="57">
        <f>+F41-F42</f>
        <v>2567559</v>
      </c>
      <c r="G43" s="57">
        <f>+G41-G42</f>
        <v>2567559</v>
      </c>
      <c r="H43" s="57">
        <f>+H41-H42</f>
        <v>2567559</v>
      </c>
      <c r="I43" s="57">
        <f>+I41-I42</f>
        <v>2567559</v>
      </c>
      <c r="J43" s="57">
        <f t="shared" si="4"/>
        <v>2567559</v>
      </c>
      <c r="K43" s="57">
        <f>+K41-K42</f>
        <v>2567559</v>
      </c>
      <c r="L43" s="57">
        <f>+L41-L42</f>
        <v>2567559</v>
      </c>
      <c r="M43" s="57">
        <f>+M41-M42</f>
        <v>2567559</v>
      </c>
      <c r="N43" s="58">
        <f t="shared" si="4"/>
        <v>1923397</v>
      </c>
      <c r="O43" s="59">
        <f t="shared" si="4"/>
        <v>30166546</v>
      </c>
      <c r="P43" s="57">
        <f t="shared" si="4"/>
        <v>29645564</v>
      </c>
      <c r="Q43" s="58">
        <f t="shared" si="4"/>
        <v>30420561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2567559</v>
      </c>
      <c r="D45" s="50">
        <f t="shared" si="5"/>
        <v>2567559</v>
      </c>
      <c r="E45" s="50">
        <f t="shared" si="5"/>
        <v>2567559</v>
      </c>
      <c r="F45" s="50">
        <f>SUM(F43:F44)</f>
        <v>2567559</v>
      </c>
      <c r="G45" s="50">
        <f>SUM(G43:G44)</f>
        <v>2567559</v>
      </c>
      <c r="H45" s="50">
        <f>SUM(H43:H44)</f>
        <v>2567559</v>
      </c>
      <c r="I45" s="50">
        <f>SUM(I43:I44)</f>
        <v>2567559</v>
      </c>
      <c r="J45" s="50">
        <f t="shared" si="5"/>
        <v>2567559</v>
      </c>
      <c r="K45" s="50">
        <f>SUM(K43:K44)</f>
        <v>2567559</v>
      </c>
      <c r="L45" s="50">
        <f>SUM(L43:L44)</f>
        <v>2567559</v>
      </c>
      <c r="M45" s="50">
        <f>SUM(M43:M44)</f>
        <v>2567559</v>
      </c>
      <c r="N45" s="51">
        <f t="shared" si="5"/>
        <v>1923397</v>
      </c>
      <c r="O45" s="52">
        <f t="shared" si="5"/>
        <v>30166546</v>
      </c>
      <c r="P45" s="50">
        <f t="shared" si="5"/>
        <v>29645564</v>
      </c>
      <c r="Q45" s="51">
        <f t="shared" si="5"/>
        <v>30420561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2567559</v>
      </c>
      <c r="D47" s="63">
        <f t="shared" si="6"/>
        <v>2567559</v>
      </c>
      <c r="E47" s="63">
        <f t="shared" si="6"/>
        <v>2567559</v>
      </c>
      <c r="F47" s="63">
        <f>SUM(F45:F46)</f>
        <v>2567559</v>
      </c>
      <c r="G47" s="63">
        <f>SUM(G45:G46)</f>
        <v>2567559</v>
      </c>
      <c r="H47" s="63">
        <f>SUM(H45:H46)</f>
        <v>2567559</v>
      </c>
      <c r="I47" s="63">
        <f>SUM(I45:I46)</f>
        <v>2567559</v>
      </c>
      <c r="J47" s="63">
        <f t="shared" si="6"/>
        <v>2567559</v>
      </c>
      <c r="K47" s="63">
        <f>SUM(K45:K46)</f>
        <v>2567559</v>
      </c>
      <c r="L47" s="63">
        <f>SUM(L45:L46)</f>
        <v>2567559</v>
      </c>
      <c r="M47" s="63">
        <f>SUM(M45:M46)</f>
        <v>2567559</v>
      </c>
      <c r="N47" s="64">
        <f t="shared" si="6"/>
        <v>1923397</v>
      </c>
      <c r="O47" s="65">
        <f t="shared" si="6"/>
        <v>30166546</v>
      </c>
      <c r="P47" s="63">
        <f t="shared" si="6"/>
        <v>29645564</v>
      </c>
      <c r="Q47" s="66">
        <f t="shared" si="6"/>
        <v>30420561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5219595</v>
      </c>
      <c r="D7" s="3">
        <v>5219595</v>
      </c>
      <c r="E7" s="3">
        <v>5219595</v>
      </c>
      <c r="F7" s="3">
        <v>5219595</v>
      </c>
      <c r="G7" s="3">
        <v>5219595</v>
      </c>
      <c r="H7" s="3">
        <v>5219595</v>
      </c>
      <c r="I7" s="3">
        <v>5219595</v>
      </c>
      <c r="J7" s="3">
        <v>5219595</v>
      </c>
      <c r="K7" s="3">
        <v>5219595</v>
      </c>
      <c r="L7" s="3">
        <v>5219595</v>
      </c>
      <c r="M7" s="3">
        <v>5219595</v>
      </c>
      <c r="N7" s="4">
        <v>5219594</v>
      </c>
      <c r="O7" s="6">
        <v>62635139</v>
      </c>
      <c r="P7" s="3">
        <v>66831236</v>
      </c>
      <c r="Q7" s="4">
        <v>71309298</v>
      </c>
    </row>
    <row r="8" spans="1:17" ht="13.5">
      <c r="A8" s="21" t="s">
        <v>26</v>
      </c>
      <c r="B8" s="20"/>
      <c r="C8" s="3">
        <v>2146410</v>
      </c>
      <c r="D8" s="3">
        <v>2146410</v>
      </c>
      <c r="E8" s="3">
        <v>2146410</v>
      </c>
      <c r="F8" s="3">
        <v>2146410</v>
      </c>
      <c r="G8" s="3">
        <v>2146410</v>
      </c>
      <c r="H8" s="3">
        <v>2146410</v>
      </c>
      <c r="I8" s="3">
        <v>2146410</v>
      </c>
      <c r="J8" s="3">
        <v>2146410</v>
      </c>
      <c r="K8" s="3">
        <v>2146410</v>
      </c>
      <c r="L8" s="3">
        <v>2146410</v>
      </c>
      <c r="M8" s="3">
        <v>2146410</v>
      </c>
      <c r="N8" s="4">
        <v>2146420</v>
      </c>
      <c r="O8" s="6">
        <v>25756930</v>
      </c>
      <c r="P8" s="3">
        <v>27485438</v>
      </c>
      <c r="Q8" s="4">
        <v>29330259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930085</v>
      </c>
      <c r="D12" s="3">
        <v>930085</v>
      </c>
      <c r="E12" s="3">
        <v>930085</v>
      </c>
      <c r="F12" s="3">
        <v>930085</v>
      </c>
      <c r="G12" s="3">
        <v>930085</v>
      </c>
      <c r="H12" s="3">
        <v>930085</v>
      </c>
      <c r="I12" s="3">
        <v>930085</v>
      </c>
      <c r="J12" s="3">
        <v>930085</v>
      </c>
      <c r="K12" s="3">
        <v>930085</v>
      </c>
      <c r="L12" s="3">
        <v>930085</v>
      </c>
      <c r="M12" s="3">
        <v>930085</v>
      </c>
      <c r="N12" s="4">
        <v>930087</v>
      </c>
      <c r="O12" s="6">
        <v>11161022</v>
      </c>
      <c r="P12" s="3">
        <v>12681125</v>
      </c>
      <c r="Q12" s="4">
        <v>14409586</v>
      </c>
    </row>
    <row r="13" spans="1:17" ht="13.5">
      <c r="A13" s="19" t="s">
        <v>30</v>
      </c>
      <c r="B13" s="25"/>
      <c r="C13" s="3">
        <v>804874</v>
      </c>
      <c r="D13" s="3">
        <v>804874</v>
      </c>
      <c r="E13" s="3">
        <v>804874</v>
      </c>
      <c r="F13" s="3">
        <v>804874</v>
      </c>
      <c r="G13" s="3">
        <v>804874</v>
      </c>
      <c r="H13" s="3">
        <v>804874</v>
      </c>
      <c r="I13" s="3">
        <v>804874</v>
      </c>
      <c r="J13" s="3">
        <v>804874</v>
      </c>
      <c r="K13" s="3">
        <v>804874</v>
      </c>
      <c r="L13" s="3">
        <v>804874</v>
      </c>
      <c r="M13" s="3">
        <v>804874</v>
      </c>
      <c r="N13" s="4">
        <v>804875</v>
      </c>
      <c r="O13" s="6">
        <v>9658489</v>
      </c>
      <c r="P13" s="3">
        <v>10237998</v>
      </c>
      <c r="Q13" s="4">
        <v>10852278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30533624</v>
      </c>
      <c r="D18" s="3">
        <v>30533624</v>
      </c>
      <c r="E18" s="3">
        <v>30533624</v>
      </c>
      <c r="F18" s="3">
        <v>30533624</v>
      </c>
      <c r="G18" s="3">
        <v>30533624</v>
      </c>
      <c r="H18" s="3">
        <v>30533624</v>
      </c>
      <c r="I18" s="3">
        <v>30533624</v>
      </c>
      <c r="J18" s="3">
        <v>30533624</v>
      </c>
      <c r="K18" s="3">
        <v>30533624</v>
      </c>
      <c r="L18" s="3">
        <v>30533624</v>
      </c>
      <c r="M18" s="3">
        <v>30533624</v>
      </c>
      <c r="N18" s="4">
        <v>30533636</v>
      </c>
      <c r="O18" s="6">
        <v>366403500</v>
      </c>
      <c r="P18" s="3">
        <v>381500025</v>
      </c>
      <c r="Q18" s="4">
        <v>412443200</v>
      </c>
    </row>
    <row r="19" spans="1:17" ht="13.5">
      <c r="A19" s="19" t="s">
        <v>36</v>
      </c>
      <c r="B19" s="25"/>
      <c r="C19" s="22">
        <v>65118</v>
      </c>
      <c r="D19" s="22">
        <v>65118</v>
      </c>
      <c r="E19" s="22">
        <v>65118</v>
      </c>
      <c r="F19" s="22">
        <v>65118</v>
      </c>
      <c r="G19" s="22">
        <v>65118</v>
      </c>
      <c r="H19" s="22">
        <v>65118</v>
      </c>
      <c r="I19" s="22">
        <v>65118</v>
      </c>
      <c r="J19" s="22">
        <v>65118</v>
      </c>
      <c r="K19" s="22">
        <v>65118</v>
      </c>
      <c r="L19" s="22">
        <v>65118</v>
      </c>
      <c r="M19" s="22">
        <v>65118</v>
      </c>
      <c r="N19" s="23">
        <v>65117</v>
      </c>
      <c r="O19" s="24">
        <v>781415</v>
      </c>
      <c r="P19" s="22">
        <v>823242</v>
      </c>
      <c r="Q19" s="23">
        <v>867254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39699706</v>
      </c>
      <c r="D21" s="29">
        <f t="shared" si="0"/>
        <v>39699706</v>
      </c>
      <c r="E21" s="29">
        <f t="shared" si="0"/>
        <v>39699706</v>
      </c>
      <c r="F21" s="29">
        <f>SUM(F5:F20)</f>
        <v>39699706</v>
      </c>
      <c r="G21" s="29">
        <f>SUM(G5:G20)</f>
        <v>39699706</v>
      </c>
      <c r="H21" s="29">
        <f>SUM(H5:H20)</f>
        <v>39699706</v>
      </c>
      <c r="I21" s="29">
        <f>SUM(I5:I20)</f>
        <v>39699706</v>
      </c>
      <c r="J21" s="29">
        <f t="shared" si="0"/>
        <v>39699706</v>
      </c>
      <c r="K21" s="29">
        <f>SUM(K5:K20)</f>
        <v>39699706</v>
      </c>
      <c r="L21" s="29">
        <f>SUM(L5:L20)</f>
        <v>39699706</v>
      </c>
      <c r="M21" s="29">
        <f>SUM(M5:M20)</f>
        <v>39699706</v>
      </c>
      <c r="N21" s="30">
        <f t="shared" si="0"/>
        <v>39699729</v>
      </c>
      <c r="O21" s="31">
        <f t="shared" si="0"/>
        <v>476396495</v>
      </c>
      <c r="P21" s="29">
        <f t="shared" si="0"/>
        <v>499559064</v>
      </c>
      <c r="Q21" s="32">
        <f t="shared" si="0"/>
        <v>539211875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17143839</v>
      </c>
      <c r="D24" s="3">
        <v>17143839</v>
      </c>
      <c r="E24" s="3">
        <v>17143839</v>
      </c>
      <c r="F24" s="3">
        <v>17143839</v>
      </c>
      <c r="G24" s="3">
        <v>17143839</v>
      </c>
      <c r="H24" s="3">
        <v>17143839</v>
      </c>
      <c r="I24" s="3">
        <v>17143839</v>
      </c>
      <c r="J24" s="3">
        <v>17143839</v>
      </c>
      <c r="K24" s="3">
        <v>17143839</v>
      </c>
      <c r="L24" s="3">
        <v>17143839</v>
      </c>
      <c r="M24" s="3">
        <v>17143839</v>
      </c>
      <c r="N24" s="36">
        <v>17143578</v>
      </c>
      <c r="O24" s="6">
        <v>205725807</v>
      </c>
      <c r="P24" s="3">
        <v>221135451</v>
      </c>
      <c r="Q24" s="4">
        <v>237599775</v>
      </c>
    </row>
    <row r="25" spans="1:17" ht="13.5">
      <c r="A25" s="21" t="s">
        <v>41</v>
      </c>
      <c r="B25" s="20"/>
      <c r="C25" s="3">
        <v>631172</v>
      </c>
      <c r="D25" s="3">
        <v>631172</v>
      </c>
      <c r="E25" s="3">
        <v>631172</v>
      </c>
      <c r="F25" s="3">
        <v>631172</v>
      </c>
      <c r="G25" s="3">
        <v>631172</v>
      </c>
      <c r="H25" s="3">
        <v>631172</v>
      </c>
      <c r="I25" s="3">
        <v>631172</v>
      </c>
      <c r="J25" s="3">
        <v>631172</v>
      </c>
      <c r="K25" s="3">
        <v>631172</v>
      </c>
      <c r="L25" s="3">
        <v>631172</v>
      </c>
      <c r="M25" s="3">
        <v>631172</v>
      </c>
      <c r="N25" s="4">
        <v>631165</v>
      </c>
      <c r="O25" s="6">
        <v>7574057</v>
      </c>
      <c r="P25" s="3">
        <v>8179973</v>
      </c>
      <c r="Q25" s="4">
        <v>8834369</v>
      </c>
    </row>
    <row r="26" spans="1:17" ht="13.5">
      <c r="A26" s="21" t="s">
        <v>42</v>
      </c>
      <c r="B26" s="20"/>
      <c r="C26" s="3">
        <v>2109617</v>
      </c>
      <c r="D26" s="3">
        <v>2109617</v>
      </c>
      <c r="E26" s="3">
        <v>2109617</v>
      </c>
      <c r="F26" s="3">
        <v>2109617</v>
      </c>
      <c r="G26" s="3">
        <v>2109617</v>
      </c>
      <c r="H26" s="3">
        <v>2109617</v>
      </c>
      <c r="I26" s="3">
        <v>2109617</v>
      </c>
      <c r="J26" s="3">
        <v>2109617</v>
      </c>
      <c r="K26" s="3">
        <v>2109617</v>
      </c>
      <c r="L26" s="3">
        <v>2109617</v>
      </c>
      <c r="M26" s="3">
        <v>2109617</v>
      </c>
      <c r="N26" s="4">
        <v>2109613</v>
      </c>
      <c r="O26" s="6">
        <v>25315400</v>
      </c>
      <c r="P26" s="3">
        <v>27036849</v>
      </c>
      <c r="Q26" s="4">
        <v>28875355</v>
      </c>
    </row>
    <row r="27" spans="1:17" ht="13.5">
      <c r="A27" s="21" t="s">
        <v>43</v>
      </c>
      <c r="B27" s="20"/>
      <c r="C27" s="3">
        <v>3182706</v>
      </c>
      <c r="D27" s="3">
        <v>3182706</v>
      </c>
      <c r="E27" s="3">
        <v>3182706</v>
      </c>
      <c r="F27" s="3">
        <v>3182706</v>
      </c>
      <c r="G27" s="3">
        <v>3182706</v>
      </c>
      <c r="H27" s="3">
        <v>3182706</v>
      </c>
      <c r="I27" s="3">
        <v>3182706</v>
      </c>
      <c r="J27" s="3">
        <v>3182706</v>
      </c>
      <c r="K27" s="3">
        <v>3182706</v>
      </c>
      <c r="L27" s="3">
        <v>3182706</v>
      </c>
      <c r="M27" s="3">
        <v>3182706</v>
      </c>
      <c r="N27" s="36">
        <v>3182728</v>
      </c>
      <c r="O27" s="6">
        <v>38192494</v>
      </c>
      <c r="P27" s="3">
        <v>61580331</v>
      </c>
      <c r="Q27" s="4">
        <v>71700539</v>
      </c>
    </row>
    <row r="28" spans="1:17" ht="13.5">
      <c r="A28" s="21" t="s">
        <v>44</v>
      </c>
      <c r="B28" s="20"/>
      <c r="C28" s="3">
        <v>293507</v>
      </c>
      <c r="D28" s="3">
        <v>293507</v>
      </c>
      <c r="E28" s="3">
        <v>293507</v>
      </c>
      <c r="F28" s="3">
        <v>293507</v>
      </c>
      <c r="G28" s="3">
        <v>293507</v>
      </c>
      <c r="H28" s="3">
        <v>293507</v>
      </c>
      <c r="I28" s="3">
        <v>293507</v>
      </c>
      <c r="J28" s="3">
        <v>293507</v>
      </c>
      <c r="K28" s="3">
        <v>293507</v>
      </c>
      <c r="L28" s="3">
        <v>293507</v>
      </c>
      <c r="M28" s="3">
        <v>293507</v>
      </c>
      <c r="N28" s="4">
        <v>293505</v>
      </c>
      <c r="O28" s="6">
        <v>3522082</v>
      </c>
      <c r="P28" s="3">
        <v>3712346</v>
      </c>
      <c r="Q28" s="4">
        <v>3912846</v>
      </c>
    </row>
    <row r="29" spans="1:17" ht="13.5">
      <c r="A29" s="21" t="s">
        <v>45</v>
      </c>
      <c r="B29" s="20"/>
      <c r="C29" s="3">
        <v>1250000</v>
      </c>
      <c r="D29" s="3">
        <v>1250000</v>
      </c>
      <c r="E29" s="3">
        <v>1250000</v>
      </c>
      <c r="F29" s="3">
        <v>1250000</v>
      </c>
      <c r="G29" s="3">
        <v>1250000</v>
      </c>
      <c r="H29" s="3">
        <v>1250000</v>
      </c>
      <c r="I29" s="3">
        <v>1250000</v>
      </c>
      <c r="J29" s="3">
        <v>1250000</v>
      </c>
      <c r="K29" s="3">
        <v>1250000</v>
      </c>
      <c r="L29" s="3">
        <v>1250000</v>
      </c>
      <c r="M29" s="3">
        <v>1250000</v>
      </c>
      <c r="N29" s="36">
        <v>1250000</v>
      </c>
      <c r="O29" s="6">
        <v>15000000</v>
      </c>
      <c r="P29" s="3">
        <v>15810000</v>
      </c>
      <c r="Q29" s="4">
        <v>16663740</v>
      </c>
    </row>
    <row r="30" spans="1:17" ht="13.5">
      <c r="A30" s="21" t="s">
        <v>46</v>
      </c>
      <c r="B30" s="20"/>
      <c r="C30" s="3">
        <v>1286946</v>
      </c>
      <c r="D30" s="3">
        <v>1286946</v>
      </c>
      <c r="E30" s="3">
        <v>1286946</v>
      </c>
      <c r="F30" s="3">
        <v>1286946</v>
      </c>
      <c r="G30" s="3">
        <v>1286946</v>
      </c>
      <c r="H30" s="3">
        <v>1286946</v>
      </c>
      <c r="I30" s="3">
        <v>1286946</v>
      </c>
      <c r="J30" s="3">
        <v>1286946</v>
      </c>
      <c r="K30" s="3">
        <v>1286946</v>
      </c>
      <c r="L30" s="3">
        <v>1286946</v>
      </c>
      <c r="M30" s="3">
        <v>1286946</v>
      </c>
      <c r="N30" s="4">
        <v>1286953</v>
      </c>
      <c r="O30" s="6">
        <v>15443359</v>
      </c>
      <c r="P30" s="3">
        <v>7372680</v>
      </c>
      <c r="Q30" s="4">
        <v>7771578</v>
      </c>
    </row>
    <row r="31" spans="1:17" ht="13.5">
      <c r="A31" s="21" t="s">
        <v>47</v>
      </c>
      <c r="B31" s="20"/>
      <c r="C31" s="3">
        <v>8458463</v>
      </c>
      <c r="D31" s="3">
        <v>8458463</v>
      </c>
      <c r="E31" s="3">
        <v>8458463</v>
      </c>
      <c r="F31" s="3">
        <v>8458463</v>
      </c>
      <c r="G31" s="3">
        <v>8458463</v>
      </c>
      <c r="H31" s="3">
        <v>8458463</v>
      </c>
      <c r="I31" s="3">
        <v>8458463</v>
      </c>
      <c r="J31" s="3">
        <v>8458463</v>
      </c>
      <c r="K31" s="3">
        <v>8458463</v>
      </c>
      <c r="L31" s="3">
        <v>8458463</v>
      </c>
      <c r="M31" s="3">
        <v>8458463</v>
      </c>
      <c r="N31" s="36">
        <v>8458454</v>
      </c>
      <c r="O31" s="6">
        <v>101501547</v>
      </c>
      <c r="P31" s="3">
        <v>93489138</v>
      </c>
      <c r="Q31" s="4">
        <v>98724940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4777020</v>
      </c>
      <c r="D33" s="3">
        <v>4777020</v>
      </c>
      <c r="E33" s="3">
        <v>4777020</v>
      </c>
      <c r="F33" s="3">
        <v>4777020</v>
      </c>
      <c r="G33" s="3">
        <v>4777020</v>
      </c>
      <c r="H33" s="3">
        <v>4777020</v>
      </c>
      <c r="I33" s="3">
        <v>4777020</v>
      </c>
      <c r="J33" s="3">
        <v>4777020</v>
      </c>
      <c r="K33" s="3">
        <v>4777020</v>
      </c>
      <c r="L33" s="3">
        <v>4777020</v>
      </c>
      <c r="M33" s="3">
        <v>4777020</v>
      </c>
      <c r="N33" s="4">
        <v>4776986</v>
      </c>
      <c r="O33" s="6">
        <v>57324206</v>
      </c>
      <c r="P33" s="3">
        <v>54236523</v>
      </c>
      <c r="Q33" s="4">
        <v>57318875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39133270</v>
      </c>
      <c r="D35" s="29">
        <f t="shared" si="1"/>
        <v>39133270</v>
      </c>
      <c r="E35" s="29">
        <f t="shared" si="1"/>
        <v>39133270</v>
      </c>
      <c r="F35" s="29">
        <f>SUM(F24:F34)</f>
        <v>39133270</v>
      </c>
      <c r="G35" s="29">
        <f>SUM(G24:G34)</f>
        <v>39133270</v>
      </c>
      <c r="H35" s="29">
        <f>SUM(H24:H34)</f>
        <v>39133270</v>
      </c>
      <c r="I35" s="29">
        <f>SUM(I24:I34)</f>
        <v>39133270</v>
      </c>
      <c r="J35" s="29">
        <f t="shared" si="1"/>
        <v>39133270</v>
      </c>
      <c r="K35" s="29">
        <f>SUM(K24:K34)</f>
        <v>39133270</v>
      </c>
      <c r="L35" s="29">
        <f>SUM(L24:L34)</f>
        <v>39133270</v>
      </c>
      <c r="M35" s="29">
        <f>SUM(M24:M34)</f>
        <v>39133270</v>
      </c>
      <c r="N35" s="32">
        <f t="shared" si="1"/>
        <v>39132982</v>
      </c>
      <c r="O35" s="31">
        <f t="shared" si="1"/>
        <v>469598952</v>
      </c>
      <c r="P35" s="29">
        <f t="shared" si="1"/>
        <v>492553291</v>
      </c>
      <c r="Q35" s="32">
        <f t="shared" si="1"/>
        <v>531402017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566436</v>
      </c>
      <c r="D37" s="42">
        <f t="shared" si="2"/>
        <v>566436</v>
      </c>
      <c r="E37" s="42">
        <f t="shared" si="2"/>
        <v>566436</v>
      </c>
      <c r="F37" s="42">
        <f>+F21-F35</f>
        <v>566436</v>
      </c>
      <c r="G37" s="42">
        <f>+G21-G35</f>
        <v>566436</v>
      </c>
      <c r="H37" s="42">
        <f>+H21-H35</f>
        <v>566436</v>
      </c>
      <c r="I37" s="42">
        <f>+I21-I35</f>
        <v>566436</v>
      </c>
      <c r="J37" s="42">
        <f t="shared" si="2"/>
        <v>566436</v>
      </c>
      <c r="K37" s="42">
        <f>+K21-K35</f>
        <v>566436</v>
      </c>
      <c r="L37" s="42">
        <f>+L21-L35</f>
        <v>566436</v>
      </c>
      <c r="M37" s="42">
        <f>+M21-M35</f>
        <v>566436</v>
      </c>
      <c r="N37" s="43">
        <f t="shared" si="2"/>
        <v>566747</v>
      </c>
      <c r="O37" s="44">
        <f t="shared" si="2"/>
        <v>6797543</v>
      </c>
      <c r="P37" s="42">
        <f t="shared" si="2"/>
        <v>7005773</v>
      </c>
      <c r="Q37" s="43">
        <f t="shared" si="2"/>
        <v>7809858</v>
      </c>
    </row>
    <row r="38" spans="1:17" ht="21" customHeight="1">
      <c r="A38" s="45" t="s">
        <v>52</v>
      </c>
      <c r="B38" s="25"/>
      <c r="C38" s="3">
        <v>22986542</v>
      </c>
      <c r="D38" s="3">
        <v>22986542</v>
      </c>
      <c r="E38" s="3">
        <v>22986542</v>
      </c>
      <c r="F38" s="3">
        <v>22986542</v>
      </c>
      <c r="G38" s="3">
        <v>22986542</v>
      </c>
      <c r="H38" s="3">
        <v>22986542</v>
      </c>
      <c r="I38" s="3">
        <v>22986542</v>
      </c>
      <c r="J38" s="3">
        <v>22986542</v>
      </c>
      <c r="K38" s="3">
        <v>22986542</v>
      </c>
      <c r="L38" s="3">
        <v>22986542</v>
      </c>
      <c r="M38" s="3">
        <v>22986542</v>
      </c>
      <c r="N38" s="4">
        <v>22986538</v>
      </c>
      <c r="O38" s="6">
        <v>275838500</v>
      </c>
      <c r="P38" s="3">
        <v>302869975</v>
      </c>
      <c r="Q38" s="4">
        <v>358945800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23552978</v>
      </c>
      <c r="D41" s="50">
        <f t="shared" si="3"/>
        <v>23552978</v>
      </c>
      <c r="E41" s="50">
        <f t="shared" si="3"/>
        <v>23552978</v>
      </c>
      <c r="F41" s="50">
        <f>SUM(F37:F40)</f>
        <v>23552978</v>
      </c>
      <c r="G41" s="50">
        <f>SUM(G37:G40)</f>
        <v>23552978</v>
      </c>
      <c r="H41" s="50">
        <f>SUM(H37:H40)</f>
        <v>23552978</v>
      </c>
      <c r="I41" s="50">
        <f>SUM(I37:I40)</f>
        <v>23552978</v>
      </c>
      <c r="J41" s="50">
        <f t="shared" si="3"/>
        <v>23552978</v>
      </c>
      <c r="K41" s="50">
        <f>SUM(K37:K40)</f>
        <v>23552978</v>
      </c>
      <c r="L41" s="50">
        <f>SUM(L37:L40)</f>
        <v>23552978</v>
      </c>
      <c r="M41" s="50">
        <f>SUM(M37:M40)</f>
        <v>23552978</v>
      </c>
      <c r="N41" s="51">
        <f t="shared" si="3"/>
        <v>23553285</v>
      </c>
      <c r="O41" s="52">
        <f t="shared" si="3"/>
        <v>282636043</v>
      </c>
      <c r="P41" s="50">
        <f t="shared" si="3"/>
        <v>309875748</v>
      </c>
      <c r="Q41" s="51">
        <f t="shared" si="3"/>
        <v>366755658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23552978</v>
      </c>
      <c r="D43" s="57">
        <f t="shared" si="4"/>
        <v>23552978</v>
      </c>
      <c r="E43" s="57">
        <f t="shared" si="4"/>
        <v>23552978</v>
      </c>
      <c r="F43" s="57">
        <f>+F41-F42</f>
        <v>23552978</v>
      </c>
      <c r="G43" s="57">
        <f>+G41-G42</f>
        <v>23552978</v>
      </c>
      <c r="H43" s="57">
        <f>+H41-H42</f>
        <v>23552978</v>
      </c>
      <c r="I43" s="57">
        <f>+I41-I42</f>
        <v>23552978</v>
      </c>
      <c r="J43" s="57">
        <f t="shared" si="4"/>
        <v>23552978</v>
      </c>
      <c r="K43" s="57">
        <f>+K41-K42</f>
        <v>23552978</v>
      </c>
      <c r="L43" s="57">
        <f>+L41-L42</f>
        <v>23552978</v>
      </c>
      <c r="M43" s="57">
        <f>+M41-M42</f>
        <v>23552978</v>
      </c>
      <c r="N43" s="58">
        <f t="shared" si="4"/>
        <v>23553285</v>
      </c>
      <c r="O43" s="59">
        <f t="shared" si="4"/>
        <v>282636043</v>
      </c>
      <c r="P43" s="57">
        <f t="shared" si="4"/>
        <v>309875748</v>
      </c>
      <c r="Q43" s="58">
        <f t="shared" si="4"/>
        <v>366755658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23552978</v>
      </c>
      <c r="D45" s="50">
        <f t="shared" si="5"/>
        <v>23552978</v>
      </c>
      <c r="E45" s="50">
        <f t="shared" si="5"/>
        <v>23552978</v>
      </c>
      <c r="F45" s="50">
        <f>SUM(F43:F44)</f>
        <v>23552978</v>
      </c>
      <c r="G45" s="50">
        <f>SUM(G43:G44)</f>
        <v>23552978</v>
      </c>
      <c r="H45" s="50">
        <f>SUM(H43:H44)</f>
        <v>23552978</v>
      </c>
      <c r="I45" s="50">
        <f>SUM(I43:I44)</f>
        <v>23552978</v>
      </c>
      <c r="J45" s="50">
        <f t="shared" si="5"/>
        <v>23552978</v>
      </c>
      <c r="K45" s="50">
        <f>SUM(K43:K44)</f>
        <v>23552978</v>
      </c>
      <c r="L45" s="50">
        <f>SUM(L43:L44)</f>
        <v>23552978</v>
      </c>
      <c r="M45" s="50">
        <f>SUM(M43:M44)</f>
        <v>23552978</v>
      </c>
      <c r="N45" s="51">
        <f t="shared" si="5"/>
        <v>23553285</v>
      </c>
      <c r="O45" s="52">
        <f t="shared" si="5"/>
        <v>282636043</v>
      </c>
      <c r="P45" s="50">
        <f t="shared" si="5"/>
        <v>309875748</v>
      </c>
      <c r="Q45" s="51">
        <f t="shared" si="5"/>
        <v>366755658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23552978</v>
      </c>
      <c r="D47" s="63">
        <f t="shared" si="6"/>
        <v>23552978</v>
      </c>
      <c r="E47" s="63">
        <f t="shared" si="6"/>
        <v>23552978</v>
      </c>
      <c r="F47" s="63">
        <f>SUM(F45:F46)</f>
        <v>23552978</v>
      </c>
      <c r="G47" s="63">
        <f>SUM(G45:G46)</f>
        <v>23552978</v>
      </c>
      <c r="H47" s="63">
        <f>SUM(H45:H46)</f>
        <v>23552978</v>
      </c>
      <c r="I47" s="63">
        <f>SUM(I45:I46)</f>
        <v>23552978</v>
      </c>
      <c r="J47" s="63">
        <f t="shared" si="6"/>
        <v>23552978</v>
      </c>
      <c r="K47" s="63">
        <f>SUM(K45:K46)</f>
        <v>23552978</v>
      </c>
      <c r="L47" s="63">
        <f>SUM(L45:L46)</f>
        <v>23552978</v>
      </c>
      <c r="M47" s="63">
        <f>SUM(M45:M46)</f>
        <v>23552978</v>
      </c>
      <c r="N47" s="64">
        <f t="shared" si="6"/>
        <v>23553285</v>
      </c>
      <c r="O47" s="65">
        <f t="shared" si="6"/>
        <v>282636043</v>
      </c>
      <c r="P47" s="63">
        <f t="shared" si="6"/>
        <v>309875748</v>
      </c>
      <c r="Q47" s="66">
        <f t="shared" si="6"/>
        <v>366755658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35382604</v>
      </c>
      <c r="D5" s="3">
        <v>35382604</v>
      </c>
      <c r="E5" s="3">
        <v>35382604</v>
      </c>
      <c r="F5" s="3">
        <v>35382604</v>
      </c>
      <c r="G5" s="3">
        <v>35382604</v>
      </c>
      <c r="H5" s="3">
        <v>35382604</v>
      </c>
      <c r="I5" s="3">
        <v>35382604</v>
      </c>
      <c r="J5" s="3">
        <v>35382604</v>
      </c>
      <c r="K5" s="3">
        <v>35382604</v>
      </c>
      <c r="L5" s="3">
        <v>35382604</v>
      </c>
      <c r="M5" s="3">
        <v>35382604</v>
      </c>
      <c r="N5" s="4">
        <v>35382590</v>
      </c>
      <c r="O5" s="5">
        <v>424591234</v>
      </c>
      <c r="P5" s="3">
        <v>450066710</v>
      </c>
      <c r="Q5" s="4">
        <v>477070712</v>
      </c>
    </row>
    <row r="6" spans="1:17" ht="13.5">
      <c r="A6" s="19" t="s">
        <v>24</v>
      </c>
      <c r="B6" s="20"/>
      <c r="C6" s="3">
        <v>11969798</v>
      </c>
      <c r="D6" s="3">
        <v>11969798</v>
      </c>
      <c r="E6" s="3">
        <v>11969798</v>
      </c>
      <c r="F6" s="3">
        <v>11969798</v>
      </c>
      <c r="G6" s="3">
        <v>11969798</v>
      </c>
      <c r="H6" s="3">
        <v>11969798</v>
      </c>
      <c r="I6" s="3">
        <v>11969798</v>
      </c>
      <c r="J6" s="3">
        <v>11969798</v>
      </c>
      <c r="K6" s="3">
        <v>11969798</v>
      </c>
      <c r="L6" s="3">
        <v>11969798</v>
      </c>
      <c r="M6" s="3">
        <v>11969798</v>
      </c>
      <c r="N6" s="4">
        <v>11969799</v>
      </c>
      <c r="O6" s="6">
        <v>143637577</v>
      </c>
      <c r="P6" s="3">
        <v>152255832</v>
      </c>
      <c r="Q6" s="4">
        <v>161391182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5966083</v>
      </c>
      <c r="D9" s="22">
        <v>5966083</v>
      </c>
      <c r="E9" s="22">
        <v>5966083</v>
      </c>
      <c r="F9" s="22">
        <v>5966083</v>
      </c>
      <c r="G9" s="22">
        <v>5966083</v>
      </c>
      <c r="H9" s="22">
        <v>5966083</v>
      </c>
      <c r="I9" s="22">
        <v>5966083</v>
      </c>
      <c r="J9" s="22">
        <v>5966083</v>
      </c>
      <c r="K9" s="22">
        <v>5966083</v>
      </c>
      <c r="L9" s="22">
        <v>5966083</v>
      </c>
      <c r="M9" s="22">
        <v>5966083</v>
      </c>
      <c r="N9" s="23">
        <v>5966084</v>
      </c>
      <c r="O9" s="24">
        <v>71592997</v>
      </c>
      <c r="P9" s="22">
        <v>75888577</v>
      </c>
      <c r="Q9" s="23">
        <v>80441892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230177</v>
      </c>
      <c r="D11" s="3">
        <v>230177</v>
      </c>
      <c r="E11" s="3">
        <v>230177</v>
      </c>
      <c r="F11" s="3">
        <v>230177</v>
      </c>
      <c r="G11" s="3">
        <v>230177</v>
      </c>
      <c r="H11" s="3">
        <v>230177</v>
      </c>
      <c r="I11" s="3">
        <v>230177</v>
      </c>
      <c r="J11" s="3">
        <v>230177</v>
      </c>
      <c r="K11" s="3">
        <v>230177</v>
      </c>
      <c r="L11" s="3">
        <v>230177</v>
      </c>
      <c r="M11" s="3">
        <v>230177</v>
      </c>
      <c r="N11" s="4">
        <v>230177</v>
      </c>
      <c r="O11" s="6">
        <v>2762124</v>
      </c>
      <c r="P11" s="3">
        <v>2942252</v>
      </c>
      <c r="Q11" s="4">
        <v>3132027</v>
      </c>
    </row>
    <row r="12" spans="1:17" ht="13.5">
      <c r="A12" s="19" t="s">
        <v>29</v>
      </c>
      <c r="B12" s="25"/>
      <c r="C12" s="3">
        <v>415392</v>
      </c>
      <c r="D12" s="3">
        <v>415392</v>
      </c>
      <c r="E12" s="3">
        <v>415392</v>
      </c>
      <c r="F12" s="3">
        <v>415392</v>
      </c>
      <c r="G12" s="3">
        <v>415392</v>
      </c>
      <c r="H12" s="3">
        <v>415392</v>
      </c>
      <c r="I12" s="3">
        <v>415392</v>
      </c>
      <c r="J12" s="3">
        <v>415392</v>
      </c>
      <c r="K12" s="3">
        <v>415392</v>
      </c>
      <c r="L12" s="3">
        <v>415392</v>
      </c>
      <c r="M12" s="3">
        <v>415392</v>
      </c>
      <c r="N12" s="4">
        <v>415391</v>
      </c>
      <c r="O12" s="6">
        <v>4984703</v>
      </c>
      <c r="P12" s="3">
        <v>5283785</v>
      </c>
      <c r="Q12" s="4">
        <v>5600812</v>
      </c>
    </row>
    <row r="13" spans="1:17" ht="13.5">
      <c r="A13" s="19" t="s">
        <v>30</v>
      </c>
      <c r="B13" s="25"/>
      <c r="C13" s="3">
        <v>1569958</v>
      </c>
      <c r="D13" s="3">
        <v>1569958</v>
      </c>
      <c r="E13" s="3">
        <v>1569958</v>
      </c>
      <c r="F13" s="3">
        <v>1569958</v>
      </c>
      <c r="G13" s="3">
        <v>1569958</v>
      </c>
      <c r="H13" s="3">
        <v>1569958</v>
      </c>
      <c r="I13" s="3">
        <v>1569958</v>
      </c>
      <c r="J13" s="3">
        <v>1569958</v>
      </c>
      <c r="K13" s="3">
        <v>1569958</v>
      </c>
      <c r="L13" s="3">
        <v>1569958</v>
      </c>
      <c r="M13" s="3">
        <v>1569958</v>
      </c>
      <c r="N13" s="4">
        <v>1569954</v>
      </c>
      <c r="O13" s="6">
        <v>18839492</v>
      </c>
      <c r="P13" s="3">
        <v>19868361</v>
      </c>
      <c r="Q13" s="4">
        <v>21064103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1126769</v>
      </c>
      <c r="D15" s="3">
        <v>1126769</v>
      </c>
      <c r="E15" s="3">
        <v>1126769</v>
      </c>
      <c r="F15" s="3">
        <v>1126769</v>
      </c>
      <c r="G15" s="3">
        <v>1126769</v>
      </c>
      <c r="H15" s="3">
        <v>1126769</v>
      </c>
      <c r="I15" s="3">
        <v>1126769</v>
      </c>
      <c r="J15" s="3">
        <v>1126769</v>
      </c>
      <c r="K15" s="3">
        <v>1126769</v>
      </c>
      <c r="L15" s="3">
        <v>1126769</v>
      </c>
      <c r="M15" s="3">
        <v>1126769</v>
      </c>
      <c r="N15" s="4">
        <v>1126767</v>
      </c>
      <c r="O15" s="6">
        <v>13521226</v>
      </c>
      <c r="P15" s="3">
        <v>14351999</v>
      </c>
      <c r="Q15" s="4">
        <v>15230819</v>
      </c>
    </row>
    <row r="16" spans="1:17" ht="13.5">
      <c r="A16" s="19" t="s">
        <v>33</v>
      </c>
      <c r="B16" s="25"/>
      <c r="C16" s="3">
        <v>192059</v>
      </c>
      <c r="D16" s="3">
        <v>192059</v>
      </c>
      <c r="E16" s="3">
        <v>192059</v>
      </c>
      <c r="F16" s="3">
        <v>192059</v>
      </c>
      <c r="G16" s="3">
        <v>192059</v>
      </c>
      <c r="H16" s="3">
        <v>192059</v>
      </c>
      <c r="I16" s="3">
        <v>192059</v>
      </c>
      <c r="J16" s="3">
        <v>192059</v>
      </c>
      <c r="K16" s="3">
        <v>192059</v>
      </c>
      <c r="L16" s="3">
        <v>192059</v>
      </c>
      <c r="M16" s="3">
        <v>192059</v>
      </c>
      <c r="N16" s="4">
        <v>192049</v>
      </c>
      <c r="O16" s="6">
        <v>2304698</v>
      </c>
      <c r="P16" s="3">
        <v>2441688</v>
      </c>
      <c r="Q16" s="4">
        <v>2574115</v>
      </c>
    </row>
    <row r="17" spans="1:17" ht="13.5">
      <c r="A17" s="21" t="s">
        <v>34</v>
      </c>
      <c r="B17" s="20"/>
      <c r="C17" s="3">
        <v>793691</v>
      </c>
      <c r="D17" s="3">
        <v>793691</v>
      </c>
      <c r="E17" s="3">
        <v>793691</v>
      </c>
      <c r="F17" s="3">
        <v>793691</v>
      </c>
      <c r="G17" s="3">
        <v>793691</v>
      </c>
      <c r="H17" s="3">
        <v>793691</v>
      </c>
      <c r="I17" s="3">
        <v>793691</v>
      </c>
      <c r="J17" s="3">
        <v>793691</v>
      </c>
      <c r="K17" s="3">
        <v>793691</v>
      </c>
      <c r="L17" s="3">
        <v>793691</v>
      </c>
      <c r="M17" s="3">
        <v>793691</v>
      </c>
      <c r="N17" s="4">
        <v>793685</v>
      </c>
      <c r="O17" s="6">
        <v>9524286</v>
      </c>
      <c r="P17" s="3">
        <v>10095744</v>
      </c>
      <c r="Q17" s="4">
        <v>10701488</v>
      </c>
    </row>
    <row r="18" spans="1:17" ht="13.5">
      <c r="A18" s="19" t="s">
        <v>35</v>
      </c>
      <c r="B18" s="25"/>
      <c r="C18" s="3">
        <v>28365726</v>
      </c>
      <c r="D18" s="3">
        <v>28365726</v>
      </c>
      <c r="E18" s="3">
        <v>28365726</v>
      </c>
      <c r="F18" s="3">
        <v>28365726</v>
      </c>
      <c r="G18" s="3">
        <v>28365726</v>
      </c>
      <c r="H18" s="3">
        <v>28365726</v>
      </c>
      <c r="I18" s="3">
        <v>28365726</v>
      </c>
      <c r="J18" s="3">
        <v>28365726</v>
      </c>
      <c r="K18" s="3">
        <v>28365726</v>
      </c>
      <c r="L18" s="3">
        <v>28365726</v>
      </c>
      <c r="M18" s="3">
        <v>28365726</v>
      </c>
      <c r="N18" s="4">
        <v>28365726</v>
      </c>
      <c r="O18" s="6">
        <v>340388712</v>
      </c>
      <c r="P18" s="3">
        <v>331259636</v>
      </c>
      <c r="Q18" s="4">
        <v>343882223</v>
      </c>
    </row>
    <row r="19" spans="1:17" ht="13.5">
      <c r="A19" s="19" t="s">
        <v>36</v>
      </c>
      <c r="B19" s="25"/>
      <c r="C19" s="22">
        <v>1471988</v>
      </c>
      <c r="D19" s="22">
        <v>1471988</v>
      </c>
      <c r="E19" s="22">
        <v>1471988</v>
      </c>
      <c r="F19" s="22">
        <v>1471988</v>
      </c>
      <c r="G19" s="22">
        <v>1471988</v>
      </c>
      <c r="H19" s="22">
        <v>1471988</v>
      </c>
      <c r="I19" s="22">
        <v>1471988</v>
      </c>
      <c r="J19" s="22">
        <v>1471988</v>
      </c>
      <c r="K19" s="22">
        <v>1471988</v>
      </c>
      <c r="L19" s="22">
        <v>1471988</v>
      </c>
      <c r="M19" s="22">
        <v>1471988</v>
      </c>
      <c r="N19" s="23">
        <v>1471986</v>
      </c>
      <c r="O19" s="24">
        <v>17663854</v>
      </c>
      <c r="P19" s="22">
        <v>18801786</v>
      </c>
      <c r="Q19" s="23">
        <v>19954796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87484245</v>
      </c>
      <c r="D21" s="29">
        <f t="shared" si="0"/>
        <v>87484245</v>
      </c>
      <c r="E21" s="29">
        <f t="shared" si="0"/>
        <v>87484245</v>
      </c>
      <c r="F21" s="29">
        <f>SUM(F5:F20)</f>
        <v>87484245</v>
      </c>
      <c r="G21" s="29">
        <f>SUM(G5:G20)</f>
        <v>87484245</v>
      </c>
      <c r="H21" s="29">
        <f>SUM(H5:H20)</f>
        <v>87484245</v>
      </c>
      <c r="I21" s="29">
        <f>SUM(I5:I20)</f>
        <v>87484245</v>
      </c>
      <c r="J21" s="29">
        <f t="shared" si="0"/>
        <v>87484245</v>
      </c>
      <c r="K21" s="29">
        <f>SUM(K5:K20)</f>
        <v>87484245</v>
      </c>
      <c r="L21" s="29">
        <f>SUM(L5:L20)</f>
        <v>87484245</v>
      </c>
      <c r="M21" s="29">
        <f>SUM(M5:M20)</f>
        <v>87484245</v>
      </c>
      <c r="N21" s="30">
        <f t="shared" si="0"/>
        <v>87484208</v>
      </c>
      <c r="O21" s="31">
        <f t="shared" si="0"/>
        <v>1049810903</v>
      </c>
      <c r="P21" s="29">
        <f t="shared" si="0"/>
        <v>1083256370</v>
      </c>
      <c r="Q21" s="32">
        <f t="shared" si="0"/>
        <v>1141044169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31904921</v>
      </c>
      <c r="D24" s="3">
        <v>31904921</v>
      </c>
      <c r="E24" s="3">
        <v>31904921</v>
      </c>
      <c r="F24" s="3">
        <v>31904921</v>
      </c>
      <c r="G24" s="3">
        <v>31904921</v>
      </c>
      <c r="H24" s="3">
        <v>31904921</v>
      </c>
      <c r="I24" s="3">
        <v>31904921</v>
      </c>
      <c r="J24" s="3">
        <v>31904921</v>
      </c>
      <c r="K24" s="3">
        <v>31904921</v>
      </c>
      <c r="L24" s="3">
        <v>31904921</v>
      </c>
      <c r="M24" s="3">
        <v>31904921</v>
      </c>
      <c r="N24" s="36">
        <v>31904672</v>
      </c>
      <c r="O24" s="6">
        <v>382858803</v>
      </c>
      <c r="P24" s="3">
        <v>427055155</v>
      </c>
      <c r="Q24" s="4">
        <v>455630615</v>
      </c>
    </row>
    <row r="25" spans="1:17" ht="13.5">
      <c r="A25" s="21" t="s">
        <v>41</v>
      </c>
      <c r="B25" s="20"/>
      <c r="C25" s="3">
        <v>2410198</v>
      </c>
      <c r="D25" s="3">
        <v>2410198</v>
      </c>
      <c r="E25" s="3">
        <v>2410198</v>
      </c>
      <c r="F25" s="3">
        <v>2410198</v>
      </c>
      <c r="G25" s="3">
        <v>2410198</v>
      </c>
      <c r="H25" s="3">
        <v>2410198</v>
      </c>
      <c r="I25" s="3">
        <v>2410198</v>
      </c>
      <c r="J25" s="3">
        <v>2410198</v>
      </c>
      <c r="K25" s="3">
        <v>2410198</v>
      </c>
      <c r="L25" s="3">
        <v>2410198</v>
      </c>
      <c r="M25" s="3">
        <v>2410198</v>
      </c>
      <c r="N25" s="4">
        <v>2410198</v>
      </c>
      <c r="O25" s="6">
        <v>28922376</v>
      </c>
      <c r="P25" s="3">
        <v>30657718</v>
      </c>
      <c r="Q25" s="4">
        <v>32497183</v>
      </c>
    </row>
    <row r="26" spans="1:17" ht="13.5">
      <c r="A26" s="21" t="s">
        <v>42</v>
      </c>
      <c r="B26" s="20"/>
      <c r="C26" s="3">
        <v>749055</v>
      </c>
      <c r="D26" s="3">
        <v>749055</v>
      </c>
      <c r="E26" s="3">
        <v>749055</v>
      </c>
      <c r="F26" s="3">
        <v>749055</v>
      </c>
      <c r="G26" s="3">
        <v>749055</v>
      </c>
      <c r="H26" s="3">
        <v>749055</v>
      </c>
      <c r="I26" s="3">
        <v>749055</v>
      </c>
      <c r="J26" s="3">
        <v>749055</v>
      </c>
      <c r="K26" s="3">
        <v>749055</v>
      </c>
      <c r="L26" s="3">
        <v>749055</v>
      </c>
      <c r="M26" s="3">
        <v>749055</v>
      </c>
      <c r="N26" s="4">
        <v>749054</v>
      </c>
      <c r="O26" s="6">
        <v>8988659</v>
      </c>
      <c r="P26" s="3">
        <v>9767525</v>
      </c>
      <c r="Q26" s="4">
        <v>10617077</v>
      </c>
    </row>
    <row r="27" spans="1:17" ht="13.5">
      <c r="A27" s="21" t="s">
        <v>43</v>
      </c>
      <c r="B27" s="20"/>
      <c r="C27" s="3">
        <v>4270833</v>
      </c>
      <c r="D27" s="3">
        <v>4270833</v>
      </c>
      <c r="E27" s="3">
        <v>4270833</v>
      </c>
      <c r="F27" s="3">
        <v>4270833</v>
      </c>
      <c r="G27" s="3">
        <v>4270833</v>
      </c>
      <c r="H27" s="3">
        <v>4270833</v>
      </c>
      <c r="I27" s="3">
        <v>4270833</v>
      </c>
      <c r="J27" s="3">
        <v>4270833</v>
      </c>
      <c r="K27" s="3">
        <v>4270833</v>
      </c>
      <c r="L27" s="3">
        <v>4270833</v>
      </c>
      <c r="M27" s="3">
        <v>4270833</v>
      </c>
      <c r="N27" s="36">
        <v>4270837</v>
      </c>
      <c r="O27" s="6">
        <v>51250000</v>
      </c>
      <c r="P27" s="3">
        <v>54900000</v>
      </c>
      <c r="Q27" s="4">
        <v>58339000</v>
      </c>
    </row>
    <row r="28" spans="1:17" ht="13.5">
      <c r="A28" s="21" t="s">
        <v>44</v>
      </c>
      <c r="B28" s="20"/>
      <c r="C28" s="3">
        <v>208333</v>
      </c>
      <c r="D28" s="3">
        <v>208333</v>
      </c>
      <c r="E28" s="3">
        <v>208333</v>
      </c>
      <c r="F28" s="3">
        <v>208333</v>
      </c>
      <c r="G28" s="3">
        <v>208333</v>
      </c>
      <c r="H28" s="3">
        <v>208333</v>
      </c>
      <c r="I28" s="3">
        <v>208333</v>
      </c>
      <c r="J28" s="3">
        <v>208333</v>
      </c>
      <c r="K28" s="3">
        <v>208333</v>
      </c>
      <c r="L28" s="3">
        <v>208333</v>
      </c>
      <c r="M28" s="3">
        <v>208333</v>
      </c>
      <c r="N28" s="4">
        <v>208337</v>
      </c>
      <c r="O28" s="6">
        <v>2500000</v>
      </c>
      <c r="P28" s="3">
        <v>2650000</v>
      </c>
      <c r="Q28" s="4">
        <v>2809000</v>
      </c>
    </row>
    <row r="29" spans="1:17" ht="13.5">
      <c r="A29" s="21" t="s">
        <v>45</v>
      </c>
      <c r="B29" s="20"/>
      <c r="C29" s="3">
        <v>8346601</v>
      </c>
      <c r="D29" s="3">
        <v>8346601</v>
      </c>
      <c r="E29" s="3">
        <v>8346601</v>
      </c>
      <c r="F29" s="3">
        <v>8346601</v>
      </c>
      <c r="G29" s="3">
        <v>8346601</v>
      </c>
      <c r="H29" s="3">
        <v>8346601</v>
      </c>
      <c r="I29" s="3">
        <v>8346601</v>
      </c>
      <c r="J29" s="3">
        <v>8346601</v>
      </c>
      <c r="K29" s="3">
        <v>8346601</v>
      </c>
      <c r="L29" s="3">
        <v>8346601</v>
      </c>
      <c r="M29" s="3">
        <v>8346601</v>
      </c>
      <c r="N29" s="36">
        <v>8346599</v>
      </c>
      <c r="O29" s="6">
        <v>100159210</v>
      </c>
      <c r="P29" s="3">
        <v>106168762</v>
      </c>
      <c r="Q29" s="4">
        <v>112538888</v>
      </c>
    </row>
    <row r="30" spans="1:17" ht="13.5">
      <c r="A30" s="21" t="s">
        <v>46</v>
      </c>
      <c r="B30" s="20"/>
      <c r="C30" s="3">
        <v>453116</v>
      </c>
      <c r="D30" s="3">
        <v>453116</v>
      </c>
      <c r="E30" s="3">
        <v>453116</v>
      </c>
      <c r="F30" s="3">
        <v>453116</v>
      </c>
      <c r="G30" s="3">
        <v>453116</v>
      </c>
      <c r="H30" s="3">
        <v>453116</v>
      </c>
      <c r="I30" s="3">
        <v>453116</v>
      </c>
      <c r="J30" s="3">
        <v>453116</v>
      </c>
      <c r="K30" s="3">
        <v>453116</v>
      </c>
      <c r="L30" s="3">
        <v>453116</v>
      </c>
      <c r="M30" s="3">
        <v>453116</v>
      </c>
      <c r="N30" s="4">
        <v>453114</v>
      </c>
      <c r="O30" s="6">
        <v>5437390</v>
      </c>
      <c r="P30" s="3">
        <v>5771773</v>
      </c>
      <c r="Q30" s="4">
        <v>6119922</v>
      </c>
    </row>
    <row r="31" spans="1:17" ht="13.5">
      <c r="A31" s="21" t="s">
        <v>47</v>
      </c>
      <c r="B31" s="20"/>
      <c r="C31" s="3">
        <v>22851493</v>
      </c>
      <c r="D31" s="3">
        <v>22851493</v>
      </c>
      <c r="E31" s="3">
        <v>22851493</v>
      </c>
      <c r="F31" s="3">
        <v>22851493</v>
      </c>
      <c r="G31" s="3">
        <v>22851493</v>
      </c>
      <c r="H31" s="3">
        <v>22851493</v>
      </c>
      <c r="I31" s="3">
        <v>22851493</v>
      </c>
      <c r="J31" s="3">
        <v>22851493</v>
      </c>
      <c r="K31" s="3">
        <v>22851493</v>
      </c>
      <c r="L31" s="3">
        <v>22851493</v>
      </c>
      <c r="M31" s="3">
        <v>22851493</v>
      </c>
      <c r="N31" s="36">
        <v>22851559</v>
      </c>
      <c r="O31" s="6">
        <v>274217982</v>
      </c>
      <c r="P31" s="3">
        <v>254823191</v>
      </c>
      <c r="Q31" s="4">
        <v>255045649</v>
      </c>
    </row>
    <row r="32" spans="1:17" ht="13.5">
      <c r="A32" s="21" t="s">
        <v>35</v>
      </c>
      <c r="B32" s="20"/>
      <c r="C32" s="3">
        <v>1058392</v>
      </c>
      <c r="D32" s="3">
        <v>1058392</v>
      </c>
      <c r="E32" s="3">
        <v>1058392</v>
      </c>
      <c r="F32" s="3">
        <v>1058392</v>
      </c>
      <c r="G32" s="3">
        <v>1058392</v>
      </c>
      <c r="H32" s="3">
        <v>1058392</v>
      </c>
      <c r="I32" s="3">
        <v>1058392</v>
      </c>
      <c r="J32" s="3">
        <v>1058392</v>
      </c>
      <c r="K32" s="3">
        <v>1058392</v>
      </c>
      <c r="L32" s="3">
        <v>1058392</v>
      </c>
      <c r="M32" s="3">
        <v>1058392</v>
      </c>
      <c r="N32" s="4">
        <v>1058388</v>
      </c>
      <c r="O32" s="6">
        <v>12700700</v>
      </c>
      <c r="P32" s="3">
        <v>12983100</v>
      </c>
      <c r="Q32" s="4">
        <v>14058686</v>
      </c>
    </row>
    <row r="33" spans="1:17" ht="13.5">
      <c r="A33" s="21" t="s">
        <v>48</v>
      </c>
      <c r="B33" s="20"/>
      <c r="C33" s="3">
        <v>12678581</v>
      </c>
      <c r="D33" s="3">
        <v>12678581</v>
      </c>
      <c r="E33" s="3">
        <v>12678581</v>
      </c>
      <c r="F33" s="3">
        <v>12678581</v>
      </c>
      <c r="G33" s="3">
        <v>12678581</v>
      </c>
      <c r="H33" s="3">
        <v>12678581</v>
      </c>
      <c r="I33" s="3">
        <v>12678581</v>
      </c>
      <c r="J33" s="3">
        <v>12678581</v>
      </c>
      <c r="K33" s="3">
        <v>12678581</v>
      </c>
      <c r="L33" s="3">
        <v>12678581</v>
      </c>
      <c r="M33" s="3">
        <v>12678581</v>
      </c>
      <c r="N33" s="4">
        <v>12678407</v>
      </c>
      <c r="O33" s="6">
        <v>152142798</v>
      </c>
      <c r="P33" s="3">
        <v>156268999</v>
      </c>
      <c r="Q33" s="4">
        <v>165917493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84931523</v>
      </c>
      <c r="D35" s="29">
        <f t="shared" si="1"/>
        <v>84931523</v>
      </c>
      <c r="E35" s="29">
        <f t="shared" si="1"/>
        <v>84931523</v>
      </c>
      <c r="F35" s="29">
        <f>SUM(F24:F34)</f>
        <v>84931523</v>
      </c>
      <c r="G35" s="29">
        <f>SUM(G24:G34)</f>
        <v>84931523</v>
      </c>
      <c r="H35" s="29">
        <f>SUM(H24:H34)</f>
        <v>84931523</v>
      </c>
      <c r="I35" s="29">
        <f>SUM(I24:I34)</f>
        <v>84931523</v>
      </c>
      <c r="J35" s="29">
        <f t="shared" si="1"/>
        <v>84931523</v>
      </c>
      <c r="K35" s="29">
        <f>SUM(K24:K34)</f>
        <v>84931523</v>
      </c>
      <c r="L35" s="29">
        <f>SUM(L24:L34)</f>
        <v>84931523</v>
      </c>
      <c r="M35" s="29">
        <f>SUM(M24:M34)</f>
        <v>84931523</v>
      </c>
      <c r="N35" s="32">
        <f t="shared" si="1"/>
        <v>84931165</v>
      </c>
      <c r="O35" s="31">
        <f t="shared" si="1"/>
        <v>1019177918</v>
      </c>
      <c r="P35" s="29">
        <f t="shared" si="1"/>
        <v>1061046223</v>
      </c>
      <c r="Q35" s="32">
        <f t="shared" si="1"/>
        <v>1113573513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2552722</v>
      </c>
      <c r="D37" s="42">
        <f t="shared" si="2"/>
        <v>2552722</v>
      </c>
      <c r="E37" s="42">
        <f t="shared" si="2"/>
        <v>2552722</v>
      </c>
      <c r="F37" s="42">
        <f>+F21-F35</f>
        <v>2552722</v>
      </c>
      <c r="G37" s="42">
        <f>+G21-G35</f>
        <v>2552722</v>
      </c>
      <c r="H37" s="42">
        <f>+H21-H35</f>
        <v>2552722</v>
      </c>
      <c r="I37" s="42">
        <f>+I21-I35</f>
        <v>2552722</v>
      </c>
      <c r="J37" s="42">
        <f t="shared" si="2"/>
        <v>2552722</v>
      </c>
      <c r="K37" s="42">
        <f>+K21-K35</f>
        <v>2552722</v>
      </c>
      <c r="L37" s="42">
        <f>+L21-L35</f>
        <v>2552722</v>
      </c>
      <c r="M37" s="42">
        <f>+M21-M35</f>
        <v>2552722</v>
      </c>
      <c r="N37" s="43">
        <f t="shared" si="2"/>
        <v>2553043</v>
      </c>
      <c r="O37" s="44">
        <f t="shared" si="2"/>
        <v>30632985</v>
      </c>
      <c r="P37" s="42">
        <f t="shared" si="2"/>
        <v>22210147</v>
      </c>
      <c r="Q37" s="43">
        <f t="shared" si="2"/>
        <v>27470656</v>
      </c>
    </row>
    <row r="38" spans="1:17" ht="21" customHeight="1">
      <c r="A38" s="45" t="s">
        <v>52</v>
      </c>
      <c r="B38" s="25"/>
      <c r="C38" s="3">
        <v>9786666</v>
      </c>
      <c r="D38" s="3">
        <v>9786666</v>
      </c>
      <c r="E38" s="3">
        <v>9786666</v>
      </c>
      <c r="F38" s="3">
        <v>9786666</v>
      </c>
      <c r="G38" s="3">
        <v>9786666</v>
      </c>
      <c r="H38" s="3">
        <v>9786666</v>
      </c>
      <c r="I38" s="3">
        <v>9786666</v>
      </c>
      <c r="J38" s="3">
        <v>9786666</v>
      </c>
      <c r="K38" s="3">
        <v>9786666</v>
      </c>
      <c r="L38" s="3">
        <v>9786666</v>
      </c>
      <c r="M38" s="3">
        <v>9786666</v>
      </c>
      <c r="N38" s="4">
        <v>9786674</v>
      </c>
      <c r="O38" s="6">
        <v>117440000</v>
      </c>
      <c r="P38" s="3">
        <v>87638000</v>
      </c>
      <c r="Q38" s="4">
        <v>94026000</v>
      </c>
    </row>
    <row r="39" spans="1:17" ht="55.5" customHeight="1">
      <c r="A39" s="45" t="s">
        <v>53</v>
      </c>
      <c r="B39" s="25"/>
      <c r="C39" s="22">
        <v>83333</v>
      </c>
      <c r="D39" s="22">
        <v>83333</v>
      </c>
      <c r="E39" s="22">
        <v>83333</v>
      </c>
      <c r="F39" s="22">
        <v>83333</v>
      </c>
      <c r="G39" s="22">
        <v>83333</v>
      </c>
      <c r="H39" s="22">
        <v>83333</v>
      </c>
      <c r="I39" s="22">
        <v>83333</v>
      </c>
      <c r="J39" s="22">
        <v>83333</v>
      </c>
      <c r="K39" s="22">
        <v>83333</v>
      </c>
      <c r="L39" s="22">
        <v>83333</v>
      </c>
      <c r="M39" s="22">
        <v>83333</v>
      </c>
      <c r="N39" s="23">
        <v>83337</v>
      </c>
      <c r="O39" s="24">
        <v>1000000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12422721</v>
      </c>
      <c r="D41" s="50">
        <f t="shared" si="3"/>
        <v>12422721</v>
      </c>
      <c r="E41" s="50">
        <f t="shared" si="3"/>
        <v>12422721</v>
      </c>
      <c r="F41" s="50">
        <f>SUM(F37:F40)</f>
        <v>12422721</v>
      </c>
      <c r="G41" s="50">
        <f>SUM(G37:G40)</f>
        <v>12422721</v>
      </c>
      <c r="H41" s="50">
        <f>SUM(H37:H40)</f>
        <v>12422721</v>
      </c>
      <c r="I41" s="50">
        <f>SUM(I37:I40)</f>
        <v>12422721</v>
      </c>
      <c r="J41" s="50">
        <f t="shared" si="3"/>
        <v>12422721</v>
      </c>
      <c r="K41" s="50">
        <f>SUM(K37:K40)</f>
        <v>12422721</v>
      </c>
      <c r="L41" s="50">
        <f>SUM(L37:L40)</f>
        <v>12422721</v>
      </c>
      <c r="M41" s="50">
        <f>SUM(M37:M40)</f>
        <v>12422721</v>
      </c>
      <c r="N41" s="51">
        <f t="shared" si="3"/>
        <v>12423054</v>
      </c>
      <c r="O41" s="52">
        <f t="shared" si="3"/>
        <v>149072985</v>
      </c>
      <c r="P41" s="50">
        <f t="shared" si="3"/>
        <v>109848147</v>
      </c>
      <c r="Q41" s="51">
        <f t="shared" si="3"/>
        <v>121496656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12422721</v>
      </c>
      <c r="D43" s="57">
        <f t="shared" si="4"/>
        <v>12422721</v>
      </c>
      <c r="E43" s="57">
        <f t="shared" si="4"/>
        <v>12422721</v>
      </c>
      <c r="F43" s="57">
        <f>+F41-F42</f>
        <v>12422721</v>
      </c>
      <c r="G43" s="57">
        <f>+G41-G42</f>
        <v>12422721</v>
      </c>
      <c r="H43" s="57">
        <f>+H41-H42</f>
        <v>12422721</v>
      </c>
      <c r="I43" s="57">
        <f>+I41-I42</f>
        <v>12422721</v>
      </c>
      <c r="J43" s="57">
        <f t="shared" si="4"/>
        <v>12422721</v>
      </c>
      <c r="K43" s="57">
        <f>+K41-K42</f>
        <v>12422721</v>
      </c>
      <c r="L43" s="57">
        <f>+L41-L42</f>
        <v>12422721</v>
      </c>
      <c r="M43" s="57">
        <f>+M41-M42</f>
        <v>12422721</v>
      </c>
      <c r="N43" s="58">
        <f t="shared" si="4"/>
        <v>12423054</v>
      </c>
      <c r="O43" s="59">
        <f t="shared" si="4"/>
        <v>149072985</v>
      </c>
      <c r="P43" s="57">
        <f t="shared" si="4"/>
        <v>109848147</v>
      </c>
      <c r="Q43" s="58">
        <f t="shared" si="4"/>
        <v>121496656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12422721</v>
      </c>
      <c r="D45" s="50">
        <f t="shared" si="5"/>
        <v>12422721</v>
      </c>
      <c r="E45" s="50">
        <f t="shared" si="5"/>
        <v>12422721</v>
      </c>
      <c r="F45" s="50">
        <f>SUM(F43:F44)</f>
        <v>12422721</v>
      </c>
      <c r="G45" s="50">
        <f>SUM(G43:G44)</f>
        <v>12422721</v>
      </c>
      <c r="H45" s="50">
        <f>SUM(H43:H44)</f>
        <v>12422721</v>
      </c>
      <c r="I45" s="50">
        <f>SUM(I43:I44)</f>
        <v>12422721</v>
      </c>
      <c r="J45" s="50">
        <f t="shared" si="5"/>
        <v>12422721</v>
      </c>
      <c r="K45" s="50">
        <f>SUM(K43:K44)</f>
        <v>12422721</v>
      </c>
      <c r="L45" s="50">
        <f>SUM(L43:L44)</f>
        <v>12422721</v>
      </c>
      <c r="M45" s="50">
        <f>SUM(M43:M44)</f>
        <v>12422721</v>
      </c>
      <c r="N45" s="51">
        <f t="shared" si="5"/>
        <v>12423054</v>
      </c>
      <c r="O45" s="52">
        <f t="shared" si="5"/>
        <v>149072985</v>
      </c>
      <c r="P45" s="50">
        <f t="shared" si="5"/>
        <v>109848147</v>
      </c>
      <c r="Q45" s="51">
        <f t="shared" si="5"/>
        <v>121496656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12422721</v>
      </c>
      <c r="D47" s="63">
        <f t="shared" si="6"/>
        <v>12422721</v>
      </c>
      <c r="E47" s="63">
        <f t="shared" si="6"/>
        <v>12422721</v>
      </c>
      <c r="F47" s="63">
        <f>SUM(F45:F46)</f>
        <v>12422721</v>
      </c>
      <c r="G47" s="63">
        <f>SUM(G45:G46)</f>
        <v>12422721</v>
      </c>
      <c r="H47" s="63">
        <f>SUM(H45:H46)</f>
        <v>12422721</v>
      </c>
      <c r="I47" s="63">
        <f>SUM(I45:I46)</f>
        <v>12422721</v>
      </c>
      <c r="J47" s="63">
        <f t="shared" si="6"/>
        <v>12422721</v>
      </c>
      <c r="K47" s="63">
        <f>SUM(K45:K46)</f>
        <v>12422721</v>
      </c>
      <c r="L47" s="63">
        <f>SUM(L45:L46)</f>
        <v>12422721</v>
      </c>
      <c r="M47" s="63">
        <f>SUM(M45:M46)</f>
        <v>12422721</v>
      </c>
      <c r="N47" s="64">
        <f t="shared" si="6"/>
        <v>12423054</v>
      </c>
      <c r="O47" s="65">
        <f t="shared" si="6"/>
        <v>149072985</v>
      </c>
      <c r="P47" s="63">
        <f t="shared" si="6"/>
        <v>109848147</v>
      </c>
      <c r="Q47" s="66">
        <f t="shared" si="6"/>
        <v>121496656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48434820</v>
      </c>
      <c r="D7" s="3">
        <v>48434820</v>
      </c>
      <c r="E7" s="3">
        <v>48434820</v>
      </c>
      <c r="F7" s="3">
        <v>48434820</v>
      </c>
      <c r="G7" s="3">
        <v>48434820</v>
      </c>
      <c r="H7" s="3">
        <v>48434836</v>
      </c>
      <c r="I7" s="3">
        <v>48434820</v>
      </c>
      <c r="J7" s="3">
        <v>48434820</v>
      </c>
      <c r="K7" s="3">
        <v>48434820</v>
      </c>
      <c r="L7" s="3">
        <v>48434820</v>
      </c>
      <c r="M7" s="3">
        <v>48434820</v>
      </c>
      <c r="N7" s="4">
        <v>48434820</v>
      </c>
      <c r="O7" s="6">
        <v>581217856</v>
      </c>
      <c r="P7" s="3">
        <v>610278745</v>
      </c>
      <c r="Q7" s="4">
        <v>640792683</v>
      </c>
    </row>
    <row r="8" spans="1:17" ht="13.5">
      <c r="A8" s="21" t="s">
        <v>26</v>
      </c>
      <c r="B8" s="20"/>
      <c r="C8" s="3">
        <v>11103077</v>
      </c>
      <c r="D8" s="3">
        <v>11103077</v>
      </c>
      <c r="E8" s="3">
        <v>11103077</v>
      </c>
      <c r="F8" s="3">
        <v>11103077</v>
      </c>
      <c r="G8" s="3">
        <v>11103077</v>
      </c>
      <c r="H8" s="3">
        <v>11103063</v>
      </c>
      <c r="I8" s="3">
        <v>11103077</v>
      </c>
      <c r="J8" s="3">
        <v>11103077</v>
      </c>
      <c r="K8" s="3">
        <v>11103077</v>
      </c>
      <c r="L8" s="3">
        <v>11103077</v>
      </c>
      <c r="M8" s="3">
        <v>11103077</v>
      </c>
      <c r="N8" s="4">
        <v>11103077</v>
      </c>
      <c r="O8" s="6">
        <v>133236910</v>
      </c>
      <c r="P8" s="3">
        <v>139898751</v>
      </c>
      <c r="Q8" s="4">
        <v>146893694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61643</v>
      </c>
      <c r="D11" s="3">
        <v>61643</v>
      </c>
      <c r="E11" s="3">
        <v>61643</v>
      </c>
      <c r="F11" s="3">
        <v>61643</v>
      </c>
      <c r="G11" s="3">
        <v>61643</v>
      </c>
      <c r="H11" s="3">
        <v>61640</v>
      </c>
      <c r="I11" s="3">
        <v>61643</v>
      </c>
      <c r="J11" s="3">
        <v>61643</v>
      </c>
      <c r="K11" s="3">
        <v>61643</v>
      </c>
      <c r="L11" s="3">
        <v>61643</v>
      </c>
      <c r="M11" s="3">
        <v>61643</v>
      </c>
      <c r="N11" s="4">
        <v>61643</v>
      </c>
      <c r="O11" s="6">
        <v>739713</v>
      </c>
      <c r="P11" s="3">
        <v>776700</v>
      </c>
      <c r="Q11" s="4">
        <v>815534</v>
      </c>
    </row>
    <row r="12" spans="1:17" ht="13.5">
      <c r="A12" s="19" t="s">
        <v>29</v>
      </c>
      <c r="B12" s="25"/>
      <c r="C12" s="3">
        <v>279843</v>
      </c>
      <c r="D12" s="3">
        <v>279843</v>
      </c>
      <c r="E12" s="3">
        <v>279843</v>
      </c>
      <c r="F12" s="3">
        <v>279843</v>
      </c>
      <c r="G12" s="3">
        <v>279843</v>
      </c>
      <c r="H12" s="3">
        <v>279837</v>
      </c>
      <c r="I12" s="3">
        <v>279843</v>
      </c>
      <c r="J12" s="3">
        <v>279843</v>
      </c>
      <c r="K12" s="3">
        <v>279843</v>
      </c>
      <c r="L12" s="3">
        <v>279843</v>
      </c>
      <c r="M12" s="3">
        <v>279843</v>
      </c>
      <c r="N12" s="4">
        <v>279843</v>
      </c>
      <c r="O12" s="6">
        <v>3358110</v>
      </c>
      <c r="P12" s="3">
        <v>3526015</v>
      </c>
      <c r="Q12" s="4">
        <v>3702316</v>
      </c>
    </row>
    <row r="13" spans="1:17" ht="13.5">
      <c r="A13" s="19" t="s">
        <v>30</v>
      </c>
      <c r="B13" s="25"/>
      <c r="C13" s="3">
        <v>94739</v>
      </c>
      <c r="D13" s="3">
        <v>94739</v>
      </c>
      <c r="E13" s="3">
        <v>94739</v>
      </c>
      <c r="F13" s="3">
        <v>94739</v>
      </c>
      <c r="G13" s="3">
        <v>94739</v>
      </c>
      <c r="H13" s="3">
        <v>94742</v>
      </c>
      <c r="I13" s="3">
        <v>94739</v>
      </c>
      <c r="J13" s="3">
        <v>94739</v>
      </c>
      <c r="K13" s="3">
        <v>94739</v>
      </c>
      <c r="L13" s="3">
        <v>94739</v>
      </c>
      <c r="M13" s="3">
        <v>94739</v>
      </c>
      <c r="N13" s="4">
        <v>94739</v>
      </c>
      <c r="O13" s="6">
        <v>1136871</v>
      </c>
      <c r="P13" s="3">
        <v>1193715</v>
      </c>
      <c r="Q13" s="4">
        <v>1253400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627</v>
      </c>
      <c r="D15" s="3">
        <v>627</v>
      </c>
      <c r="E15" s="3">
        <v>627</v>
      </c>
      <c r="F15" s="3">
        <v>627</v>
      </c>
      <c r="G15" s="3">
        <v>627</v>
      </c>
      <c r="H15" s="3">
        <v>623</v>
      </c>
      <c r="I15" s="3">
        <v>627</v>
      </c>
      <c r="J15" s="3">
        <v>627</v>
      </c>
      <c r="K15" s="3">
        <v>627</v>
      </c>
      <c r="L15" s="3">
        <v>627</v>
      </c>
      <c r="M15" s="3">
        <v>627</v>
      </c>
      <c r="N15" s="4">
        <v>627</v>
      </c>
      <c r="O15" s="6">
        <v>7520</v>
      </c>
      <c r="P15" s="3">
        <v>7896</v>
      </c>
      <c r="Q15" s="4">
        <v>8291</v>
      </c>
    </row>
    <row r="16" spans="1:17" ht="13.5">
      <c r="A16" s="19" t="s">
        <v>33</v>
      </c>
      <c r="B16" s="25"/>
      <c r="C16" s="3">
        <v>41667</v>
      </c>
      <c r="D16" s="3">
        <v>41667</v>
      </c>
      <c r="E16" s="3">
        <v>41667</v>
      </c>
      <c r="F16" s="3">
        <v>41667</v>
      </c>
      <c r="G16" s="3">
        <v>41667</v>
      </c>
      <c r="H16" s="3">
        <v>41663</v>
      </c>
      <c r="I16" s="3">
        <v>41667</v>
      </c>
      <c r="J16" s="3">
        <v>41667</v>
      </c>
      <c r="K16" s="3">
        <v>41667</v>
      </c>
      <c r="L16" s="3">
        <v>41667</v>
      </c>
      <c r="M16" s="3">
        <v>41667</v>
      </c>
      <c r="N16" s="4">
        <v>41667</v>
      </c>
      <c r="O16" s="6">
        <v>500000</v>
      </c>
      <c r="P16" s="3">
        <v>525000</v>
      </c>
      <c r="Q16" s="4">
        <v>551250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41399990</v>
      </c>
      <c r="D18" s="3">
        <v>41399990</v>
      </c>
      <c r="E18" s="3">
        <v>41399990</v>
      </c>
      <c r="F18" s="3">
        <v>41399990</v>
      </c>
      <c r="G18" s="3">
        <v>41399990</v>
      </c>
      <c r="H18" s="3">
        <v>41399978</v>
      </c>
      <c r="I18" s="3">
        <v>41399990</v>
      </c>
      <c r="J18" s="3">
        <v>41399990</v>
      </c>
      <c r="K18" s="3">
        <v>41399990</v>
      </c>
      <c r="L18" s="3">
        <v>41399990</v>
      </c>
      <c r="M18" s="3">
        <v>41399990</v>
      </c>
      <c r="N18" s="4">
        <v>41399990</v>
      </c>
      <c r="O18" s="6">
        <v>496799868</v>
      </c>
      <c r="P18" s="3">
        <v>527100531</v>
      </c>
      <c r="Q18" s="4">
        <v>553455559</v>
      </c>
    </row>
    <row r="19" spans="1:17" ht="13.5">
      <c r="A19" s="19" t="s">
        <v>36</v>
      </c>
      <c r="B19" s="25"/>
      <c r="C19" s="22">
        <v>1450068</v>
      </c>
      <c r="D19" s="22">
        <v>1450068</v>
      </c>
      <c r="E19" s="22">
        <v>1450068</v>
      </c>
      <c r="F19" s="22">
        <v>1450068</v>
      </c>
      <c r="G19" s="22">
        <v>1450068</v>
      </c>
      <c r="H19" s="22">
        <v>1450053</v>
      </c>
      <c r="I19" s="22">
        <v>1450068</v>
      </c>
      <c r="J19" s="22">
        <v>1450068</v>
      </c>
      <c r="K19" s="22">
        <v>1450068</v>
      </c>
      <c r="L19" s="22">
        <v>1450068</v>
      </c>
      <c r="M19" s="22">
        <v>1450068</v>
      </c>
      <c r="N19" s="23">
        <v>1450068</v>
      </c>
      <c r="O19" s="24">
        <v>17400801</v>
      </c>
      <c r="P19" s="22">
        <v>17314320</v>
      </c>
      <c r="Q19" s="23">
        <v>17266992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102866474</v>
      </c>
      <c r="D21" s="29">
        <f t="shared" si="0"/>
        <v>102866474</v>
      </c>
      <c r="E21" s="29">
        <f t="shared" si="0"/>
        <v>102866474</v>
      </c>
      <c r="F21" s="29">
        <f>SUM(F5:F20)</f>
        <v>102866474</v>
      </c>
      <c r="G21" s="29">
        <f>SUM(G5:G20)</f>
        <v>102866474</v>
      </c>
      <c r="H21" s="29">
        <f>SUM(H5:H20)</f>
        <v>102866435</v>
      </c>
      <c r="I21" s="29">
        <f>SUM(I5:I20)</f>
        <v>102866474</v>
      </c>
      <c r="J21" s="29">
        <f t="shared" si="0"/>
        <v>102866474</v>
      </c>
      <c r="K21" s="29">
        <f>SUM(K5:K20)</f>
        <v>102866474</v>
      </c>
      <c r="L21" s="29">
        <f>SUM(L5:L20)</f>
        <v>102866474</v>
      </c>
      <c r="M21" s="29">
        <f>SUM(M5:M20)</f>
        <v>102866474</v>
      </c>
      <c r="N21" s="30">
        <f t="shared" si="0"/>
        <v>102866474</v>
      </c>
      <c r="O21" s="31">
        <f t="shared" si="0"/>
        <v>1234397649</v>
      </c>
      <c r="P21" s="29">
        <f t="shared" si="0"/>
        <v>1300621673</v>
      </c>
      <c r="Q21" s="32">
        <f t="shared" si="0"/>
        <v>1364739719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31938503</v>
      </c>
      <c r="D24" s="3">
        <v>31938503</v>
      </c>
      <c r="E24" s="3">
        <v>31938503</v>
      </c>
      <c r="F24" s="3">
        <v>31938503</v>
      </c>
      <c r="G24" s="3">
        <v>31938503</v>
      </c>
      <c r="H24" s="3">
        <v>31938257</v>
      </c>
      <c r="I24" s="3">
        <v>31938503</v>
      </c>
      <c r="J24" s="3">
        <v>31938503</v>
      </c>
      <c r="K24" s="3">
        <v>31938503</v>
      </c>
      <c r="L24" s="3">
        <v>31938503</v>
      </c>
      <c r="M24" s="3">
        <v>31938503</v>
      </c>
      <c r="N24" s="36">
        <v>31938503</v>
      </c>
      <c r="O24" s="6">
        <v>383261790</v>
      </c>
      <c r="P24" s="3">
        <v>402424931</v>
      </c>
      <c r="Q24" s="4">
        <v>422546178</v>
      </c>
    </row>
    <row r="25" spans="1:17" ht="13.5">
      <c r="A25" s="21" t="s">
        <v>41</v>
      </c>
      <c r="B25" s="20"/>
      <c r="C25" s="3">
        <v>1032388</v>
      </c>
      <c r="D25" s="3">
        <v>1032388</v>
      </c>
      <c r="E25" s="3">
        <v>1032388</v>
      </c>
      <c r="F25" s="3">
        <v>1032388</v>
      </c>
      <c r="G25" s="3">
        <v>1032388</v>
      </c>
      <c r="H25" s="3">
        <v>1032366</v>
      </c>
      <c r="I25" s="3">
        <v>1032388</v>
      </c>
      <c r="J25" s="3">
        <v>1032388</v>
      </c>
      <c r="K25" s="3">
        <v>1032388</v>
      </c>
      <c r="L25" s="3">
        <v>1032388</v>
      </c>
      <c r="M25" s="3">
        <v>1032388</v>
      </c>
      <c r="N25" s="4">
        <v>1032388</v>
      </c>
      <c r="O25" s="6">
        <v>12388634</v>
      </c>
      <c r="P25" s="3">
        <v>13008065</v>
      </c>
      <c r="Q25" s="4">
        <v>13658470</v>
      </c>
    </row>
    <row r="26" spans="1:17" ht="13.5">
      <c r="A26" s="21" t="s">
        <v>42</v>
      </c>
      <c r="B26" s="20"/>
      <c r="C26" s="3">
        <v>2083</v>
      </c>
      <c r="D26" s="3">
        <v>2083</v>
      </c>
      <c r="E26" s="3">
        <v>2083</v>
      </c>
      <c r="F26" s="3">
        <v>2083</v>
      </c>
      <c r="G26" s="3">
        <v>2083</v>
      </c>
      <c r="H26" s="3">
        <v>2087</v>
      </c>
      <c r="I26" s="3">
        <v>2083</v>
      </c>
      <c r="J26" s="3">
        <v>2083</v>
      </c>
      <c r="K26" s="3">
        <v>2083</v>
      </c>
      <c r="L26" s="3">
        <v>2083</v>
      </c>
      <c r="M26" s="3">
        <v>2083</v>
      </c>
      <c r="N26" s="4">
        <v>2083</v>
      </c>
      <c r="O26" s="6">
        <v>25000</v>
      </c>
      <c r="P26" s="3">
        <v>26250</v>
      </c>
      <c r="Q26" s="4">
        <v>27563</v>
      </c>
    </row>
    <row r="27" spans="1:17" ht="13.5">
      <c r="A27" s="21" t="s">
        <v>43</v>
      </c>
      <c r="B27" s="20"/>
      <c r="C27" s="3">
        <v>4193025</v>
      </c>
      <c r="D27" s="3">
        <v>4193025</v>
      </c>
      <c r="E27" s="3">
        <v>4193025</v>
      </c>
      <c r="F27" s="3">
        <v>4193025</v>
      </c>
      <c r="G27" s="3">
        <v>4193025</v>
      </c>
      <c r="H27" s="3">
        <v>4193033</v>
      </c>
      <c r="I27" s="3">
        <v>4193025</v>
      </c>
      <c r="J27" s="3">
        <v>4193025</v>
      </c>
      <c r="K27" s="3">
        <v>4193025</v>
      </c>
      <c r="L27" s="3">
        <v>4193025</v>
      </c>
      <c r="M27" s="3">
        <v>4193025</v>
      </c>
      <c r="N27" s="36">
        <v>4193025</v>
      </c>
      <c r="O27" s="6">
        <v>50316308</v>
      </c>
      <c r="P27" s="3">
        <v>52832123</v>
      </c>
      <c r="Q27" s="4">
        <v>55473730</v>
      </c>
    </row>
    <row r="28" spans="1:17" ht="13.5">
      <c r="A28" s="21" t="s">
        <v>44</v>
      </c>
      <c r="B28" s="20"/>
      <c r="C28" s="3">
        <v>154800</v>
      </c>
      <c r="D28" s="3">
        <v>154800</v>
      </c>
      <c r="E28" s="3">
        <v>154800</v>
      </c>
      <c r="F28" s="3">
        <v>154800</v>
      </c>
      <c r="G28" s="3">
        <v>154800</v>
      </c>
      <c r="H28" s="3">
        <v>154796</v>
      </c>
      <c r="I28" s="3">
        <v>154800</v>
      </c>
      <c r="J28" s="3">
        <v>154800</v>
      </c>
      <c r="K28" s="3">
        <v>154800</v>
      </c>
      <c r="L28" s="3">
        <v>154800</v>
      </c>
      <c r="M28" s="3">
        <v>154800</v>
      </c>
      <c r="N28" s="4">
        <v>154800</v>
      </c>
      <c r="O28" s="6">
        <v>1857596</v>
      </c>
      <c r="P28" s="3">
        <v>1950475</v>
      </c>
      <c r="Q28" s="4">
        <v>2048000</v>
      </c>
    </row>
    <row r="29" spans="1:17" ht="13.5">
      <c r="A29" s="21" t="s">
        <v>45</v>
      </c>
      <c r="B29" s="20"/>
      <c r="C29" s="3">
        <v>10885417</v>
      </c>
      <c r="D29" s="3">
        <v>10885417</v>
      </c>
      <c r="E29" s="3">
        <v>10885417</v>
      </c>
      <c r="F29" s="3">
        <v>10885417</v>
      </c>
      <c r="G29" s="3">
        <v>10885417</v>
      </c>
      <c r="H29" s="3">
        <v>10885413</v>
      </c>
      <c r="I29" s="3">
        <v>10885417</v>
      </c>
      <c r="J29" s="3">
        <v>10885417</v>
      </c>
      <c r="K29" s="3">
        <v>10885417</v>
      </c>
      <c r="L29" s="3">
        <v>10885417</v>
      </c>
      <c r="M29" s="3">
        <v>10885417</v>
      </c>
      <c r="N29" s="36">
        <v>10885417</v>
      </c>
      <c r="O29" s="6">
        <v>130625000</v>
      </c>
      <c r="P29" s="3">
        <v>137156250</v>
      </c>
      <c r="Q29" s="4">
        <v>144014063</v>
      </c>
    </row>
    <row r="30" spans="1:17" ht="13.5">
      <c r="A30" s="21" t="s">
        <v>46</v>
      </c>
      <c r="B30" s="20"/>
      <c r="C30" s="3">
        <v>1228320</v>
      </c>
      <c r="D30" s="3">
        <v>1228320</v>
      </c>
      <c r="E30" s="3">
        <v>1228320</v>
      </c>
      <c r="F30" s="3">
        <v>1228320</v>
      </c>
      <c r="G30" s="3">
        <v>1228320</v>
      </c>
      <c r="H30" s="3">
        <v>1228297</v>
      </c>
      <c r="I30" s="3">
        <v>1228320</v>
      </c>
      <c r="J30" s="3">
        <v>1228320</v>
      </c>
      <c r="K30" s="3">
        <v>1228320</v>
      </c>
      <c r="L30" s="3">
        <v>1228320</v>
      </c>
      <c r="M30" s="3">
        <v>1228320</v>
      </c>
      <c r="N30" s="4">
        <v>1228320</v>
      </c>
      <c r="O30" s="6">
        <v>14739817</v>
      </c>
      <c r="P30" s="3">
        <v>15476809</v>
      </c>
      <c r="Q30" s="4">
        <v>16250650</v>
      </c>
    </row>
    <row r="31" spans="1:17" ht="13.5">
      <c r="A31" s="21" t="s">
        <v>47</v>
      </c>
      <c r="B31" s="20"/>
      <c r="C31" s="3">
        <v>17952888</v>
      </c>
      <c r="D31" s="3">
        <v>17952888</v>
      </c>
      <c r="E31" s="3">
        <v>17952888</v>
      </c>
      <c r="F31" s="3">
        <v>17952888</v>
      </c>
      <c r="G31" s="3">
        <v>17952888</v>
      </c>
      <c r="H31" s="3">
        <v>17952835</v>
      </c>
      <c r="I31" s="3">
        <v>17952888</v>
      </c>
      <c r="J31" s="3">
        <v>17952888</v>
      </c>
      <c r="K31" s="3">
        <v>17952888</v>
      </c>
      <c r="L31" s="3">
        <v>17952888</v>
      </c>
      <c r="M31" s="3">
        <v>17952888</v>
      </c>
      <c r="N31" s="36">
        <v>17952888</v>
      </c>
      <c r="O31" s="6">
        <v>215434603</v>
      </c>
      <c r="P31" s="3">
        <v>225160334</v>
      </c>
      <c r="Q31" s="4">
        <v>235408453</v>
      </c>
    </row>
    <row r="32" spans="1:17" ht="13.5">
      <c r="A32" s="21" t="s">
        <v>35</v>
      </c>
      <c r="B32" s="20"/>
      <c r="C32" s="3">
        <v>1560281</v>
      </c>
      <c r="D32" s="3">
        <v>1560281</v>
      </c>
      <c r="E32" s="3">
        <v>1560281</v>
      </c>
      <c r="F32" s="3">
        <v>1560281</v>
      </c>
      <c r="G32" s="3">
        <v>1560281</v>
      </c>
      <c r="H32" s="3">
        <v>1560273</v>
      </c>
      <c r="I32" s="3">
        <v>1560281</v>
      </c>
      <c r="J32" s="3">
        <v>1560281</v>
      </c>
      <c r="K32" s="3">
        <v>1560281</v>
      </c>
      <c r="L32" s="3">
        <v>1560281</v>
      </c>
      <c r="M32" s="3">
        <v>1560281</v>
      </c>
      <c r="N32" s="4">
        <v>1560281</v>
      </c>
      <c r="O32" s="6">
        <v>18723364</v>
      </c>
      <c r="P32" s="3">
        <v>19659532</v>
      </c>
      <c r="Q32" s="4">
        <v>20642508</v>
      </c>
    </row>
    <row r="33" spans="1:17" ht="13.5">
      <c r="A33" s="21" t="s">
        <v>48</v>
      </c>
      <c r="B33" s="20"/>
      <c r="C33" s="3">
        <v>30989528</v>
      </c>
      <c r="D33" s="3">
        <v>30989528</v>
      </c>
      <c r="E33" s="3">
        <v>30989528</v>
      </c>
      <c r="F33" s="3">
        <v>30989528</v>
      </c>
      <c r="G33" s="3">
        <v>30989528</v>
      </c>
      <c r="H33" s="3">
        <v>30989387</v>
      </c>
      <c r="I33" s="3">
        <v>30989528</v>
      </c>
      <c r="J33" s="3">
        <v>30989528</v>
      </c>
      <c r="K33" s="3">
        <v>30989528</v>
      </c>
      <c r="L33" s="3">
        <v>30989528</v>
      </c>
      <c r="M33" s="3">
        <v>30989528</v>
      </c>
      <c r="N33" s="4">
        <v>30989528</v>
      </c>
      <c r="O33" s="6">
        <v>371816243</v>
      </c>
      <c r="P33" s="3">
        <v>390735262</v>
      </c>
      <c r="Q33" s="4">
        <v>410142534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99937233</v>
      </c>
      <c r="D35" s="29">
        <f t="shared" si="1"/>
        <v>99937233</v>
      </c>
      <c r="E35" s="29">
        <f t="shared" si="1"/>
        <v>99937233</v>
      </c>
      <c r="F35" s="29">
        <f>SUM(F24:F34)</f>
        <v>99937233</v>
      </c>
      <c r="G35" s="29">
        <f>SUM(G24:G34)</f>
        <v>99937233</v>
      </c>
      <c r="H35" s="29">
        <f>SUM(H24:H34)</f>
        <v>99936744</v>
      </c>
      <c r="I35" s="29">
        <f>SUM(I24:I34)</f>
        <v>99937233</v>
      </c>
      <c r="J35" s="29">
        <f t="shared" si="1"/>
        <v>99937233</v>
      </c>
      <c r="K35" s="29">
        <f>SUM(K24:K34)</f>
        <v>99937233</v>
      </c>
      <c r="L35" s="29">
        <f>SUM(L24:L34)</f>
        <v>99937233</v>
      </c>
      <c r="M35" s="29">
        <f>SUM(M24:M34)</f>
        <v>99937233</v>
      </c>
      <c r="N35" s="32">
        <f t="shared" si="1"/>
        <v>99937233</v>
      </c>
      <c r="O35" s="31">
        <f t="shared" si="1"/>
        <v>1199188355</v>
      </c>
      <c r="P35" s="29">
        <f t="shared" si="1"/>
        <v>1258430031</v>
      </c>
      <c r="Q35" s="32">
        <f t="shared" si="1"/>
        <v>1320212149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2929241</v>
      </c>
      <c r="D37" s="42">
        <f t="shared" si="2"/>
        <v>2929241</v>
      </c>
      <c r="E37" s="42">
        <f t="shared" si="2"/>
        <v>2929241</v>
      </c>
      <c r="F37" s="42">
        <f>+F21-F35</f>
        <v>2929241</v>
      </c>
      <c r="G37" s="42">
        <f>+G21-G35</f>
        <v>2929241</v>
      </c>
      <c r="H37" s="42">
        <f>+H21-H35</f>
        <v>2929691</v>
      </c>
      <c r="I37" s="42">
        <f>+I21-I35</f>
        <v>2929241</v>
      </c>
      <c r="J37" s="42">
        <f t="shared" si="2"/>
        <v>2929241</v>
      </c>
      <c r="K37" s="42">
        <f>+K21-K35</f>
        <v>2929241</v>
      </c>
      <c r="L37" s="42">
        <f>+L21-L35</f>
        <v>2929241</v>
      </c>
      <c r="M37" s="42">
        <f>+M21-M35</f>
        <v>2929241</v>
      </c>
      <c r="N37" s="43">
        <f t="shared" si="2"/>
        <v>2929241</v>
      </c>
      <c r="O37" s="44">
        <f t="shared" si="2"/>
        <v>35209294</v>
      </c>
      <c r="P37" s="42">
        <f t="shared" si="2"/>
        <v>42191642</v>
      </c>
      <c r="Q37" s="43">
        <f t="shared" si="2"/>
        <v>44527570</v>
      </c>
    </row>
    <row r="38" spans="1:17" ht="21" customHeight="1">
      <c r="A38" s="45" t="s">
        <v>52</v>
      </c>
      <c r="B38" s="25"/>
      <c r="C38" s="3">
        <v>23419834</v>
      </c>
      <c r="D38" s="3">
        <v>23419834</v>
      </c>
      <c r="E38" s="3">
        <v>23419834</v>
      </c>
      <c r="F38" s="3">
        <v>23419834</v>
      </c>
      <c r="G38" s="3">
        <v>23419834</v>
      </c>
      <c r="H38" s="3">
        <v>23419826</v>
      </c>
      <c r="I38" s="3">
        <v>23419834</v>
      </c>
      <c r="J38" s="3">
        <v>23419834</v>
      </c>
      <c r="K38" s="3">
        <v>23419834</v>
      </c>
      <c r="L38" s="3">
        <v>23419834</v>
      </c>
      <c r="M38" s="3">
        <v>23419834</v>
      </c>
      <c r="N38" s="4">
        <v>23419834</v>
      </c>
      <c r="O38" s="6">
        <v>281038000</v>
      </c>
      <c r="P38" s="3">
        <v>289839900</v>
      </c>
      <c r="Q38" s="4">
        <v>304331895</v>
      </c>
    </row>
    <row r="39" spans="1:17" ht="55.5" customHeight="1">
      <c r="A39" s="45" t="s">
        <v>53</v>
      </c>
      <c r="B39" s="25"/>
      <c r="C39" s="22">
        <v>166667</v>
      </c>
      <c r="D39" s="22">
        <v>166667</v>
      </c>
      <c r="E39" s="22">
        <v>166667</v>
      </c>
      <c r="F39" s="22">
        <v>166667</v>
      </c>
      <c r="G39" s="22">
        <v>166667</v>
      </c>
      <c r="H39" s="22">
        <v>166663</v>
      </c>
      <c r="I39" s="22">
        <v>166667</v>
      </c>
      <c r="J39" s="22">
        <v>166667</v>
      </c>
      <c r="K39" s="22">
        <v>166667</v>
      </c>
      <c r="L39" s="22">
        <v>166667</v>
      </c>
      <c r="M39" s="22">
        <v>166667</v>
      </c>
      <c r="N39" s="23">
        <v>166667</v>
      </c>
      <c r="O39" s="24">
        <v>2000000</v>
      </c>
      <c r="P39" s="22">
        <v>2100000</v>
      </c>
      <c r="Q39" s="23">
        <v>2205000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26515742</v>
      </c>
      <c r="D41" s="50">
        <f t="shared" si="3"/>
        <v>26515742</v>
      </c>
      <c r="E41" s="50">
        <f t="shared" si="3"/>
        <v>26515742</v>
      </c>
      <c r="F41" s="50">
        <f>SUM(F37:F40)</f>
        <v>26515742</v>
      </c>
      <c r="G41" s="50">
        <f>SUM(G37:G40)</f>
        <v>26515742</v>
      </c>
      <c r="H41" s="50">
        <f>SUM(H37:H40)</f>
        <v>26516180</v>
      </c>
      <c r="I41" s="50">
        <f>SUM(I37:I40)</f>
        <v>26515742</v>
      </c>
      <c r="J41" s="50">
        <f t="shared" si="3"/>
        <v>26515742</v>
      </c>
      <c r="K41" s="50">
        <f>SUM(K37:K40)</f>
        <v>26515742</v>
      </c>
      <c r="L41" s="50">
        <f>SUM(L37:L40)</f>
        <v>26515742</v>
      </c>
      <c r="M41" s="50">
        <f>SUM(M37:M40)</f>
        <v>26515742</v>
      </c>
      <c r="N41" s="51">
        <f t="shared" si="3"/>
        <v>26515742</v>
      </c>
      <c r="O41" s="52">
        <f t="shared" si="3"/>
        <v>318247294</v>
      </c>
      <c r="P41" s="50">
        <f t="shared" si="3"/>
        <v>334131542</v>
      </c>
      <c r="Q41" s="51">
        <f t="shared" si="3"/>
        <v>351064465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26515742</v>
      </c>
      <c r="D43" s="57">
        <f t="shared" si="4"/>
        <v>26515742</v>
      </c>
      <c r="E43" s="57">
        <f t="shared" si="4"/>
        <v>26515742</v>
      </c>
      <c r="F43" s="57">
        <f>+F41-F42</f>
        <v>26515742</v>
      </c>
      <c r="G43" s="57">
        <f>+G41-G42</f>
        <v>26515742</v>
      </c>
      <c r="H43" s="57">
        <f>+H41-H42</f>
        <v>26516180</v>
      </c>
      <c r="I43" s="57">
        <f>+I41-I42</f>
        <v>26515742</v>
      </c>
      <c r="J43" s="57">
        <f t="shared" si="4"/>
        <v>26515742</v>
      </c>
      <c r="K43" s="57">
        <f>+K41-K42</f>
        <v>26515742</v>
      </c>
      <c r="L43" s="57">
        <f>+L41-L42</f>
        <v>26515742</v>
      </c>
      <c r="M43" s="57">
        <f>+M41-M42</f>
        <v>26515742</v>
      </c>
      <c r="N43" s="58">
        <f t="shared" si="4"/>
        <v>26515742</v>
      </c>
      <c r="O43" s="59">
        <f t="shared" si="4"/>
        <v>318247294</v>
      </c>
      <c r="P43" s="57">
        <f t="shared" si="4"/>
        <v>334131542</v>
      </c>
      <c r="Q43" s="58">
        <f t="shared" si="4"/>
        <v>351064465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26515742</v>
      </c>
      <c r="D45" s="50">
        <f t="shared" si="5"/>
        <v>26515742</v>
      </c>
      <c r="E45" s="50">
        <f t="shared" si="5"/>
        <v>26515742</v>
      </c>
      <c r="F45" s="50">
        <f>SUM(F43:F44)</f>
        <v>26515742</v>
      </c>
      <c r="G45" s="50">
        <f>SUM(G43:G44)</f>
        <v>26515742</v>
      </c>
      <c r="H45" s="50">
        <f>SUM(H43:H44)</f>
        <v>26516180</v>
      </c>
      <c r="I45" s="50">
        <f>SUM(I43:I44)</f>
        <v>26515742</v>
      </c>
      <c r="J45" s="50">
        <f t="shared" si="5"/>
        <v>26515742</v>
      </c>
      <c r="K45" s="50">
        <f>SUM(K43:K44)</f>
        <v>26515742</v>
      </c>
      <c r="L45" s="50">
        <f>SUM(L43:L44)</f>
        <v>26515742</v>
      </c>
      <c r="M45" s="50">
        <f>SUM(M43:M44)</f>
        <v>26515742</v>
      </c>
      <c r="N45" s="51">
        <f t="shared" si="5"/>
        <v>26515742</v>
      </c>
      <c r="O45" s="52">
        <f t="shared" si="5"/>
        <v>318247294</v>
      </c>
      <c r="P45" s="50">
        <f t="shared" si="5"/>
        <v>334131542</v>
      </c>
      <c r="Q45" s="51">
        <f t="shared" si="5"/>
        <v>351064465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26515742</v>
      </c>
      <c r="D47" s="63">
        <f t="shared" si="6"/>
        <v>26515742</v>
      </c>
      <c r="E47" s="63">
        <f t="shared" si="6"/>
        <v>26515742</v>
      </c>
      <c r="F47" s="63">
        <f>SUM(F45:F46)</f>
        <v>26515742</v>
      </c>
      <c r="G47" s="63">
        <f>SUM(G45:G46)</f>
        <v>26515742</v>
      </c>
      <c r="H47" s="63">
        <f>SUM(H45:H46)</f>
        <v>26516180</v>
      </c>
      <c r="I47" s="63">
        <f>SUM(I45:I46)</f>
        <v>26515742</v>
      </c>
      <c r="J47" s="63">
        <f t="shared" si="6"/>
        <v>26515742</v>
      </c>
      <c r="K47" s="63">
        <f>SUM(K45:K46)</f>
        <v>26515742</v>
      </c>
      <c r="L47" s="63">
        <f>SUM(L45:L46)</f>
        <v>26515742</v>
      </c>
      <c r="M47" s="63">
        <f>SUM(M45:M46)</f>
        <v>26515742</v>
      </c>
      <c r="N47" s="64">
        <f t="shared" si="6"/>
        <v>26515742</v>
      </c>
      <c r="O47" s="65">
        <f t="shared" si="6"/>
        <v>318247294</v>
      </c>
      <c r="P47" s="63">
        <f t="shared" si="6"/>
        <v>334131542</v>
      </c>
      <c r="Q47" s="66">
        <f t="shared" si="6"/>
        <v>351064465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-40082</v>
      </c>
      <c r="D5" s="3">
        <v>-40082</v>
      </c>
      <c r="E5" s="3">
        <v>-40082</v>
      </c>
      <c r="F5" s="3">
        <v>-40082</v>
      </c>
      <c r="G5" s="3">
        <v>-40082</v>
      </c>
      <c r="H5" s="3">
        <v>-40076</v>
      </c>
      <c r="I5" s="3">
        <v>-40082</v>
      </c>
      <c r="J5" s="3">
        <v>-40082</v>
      </c>
      <c r="K5" s="3">
        <v>-40082</v>
      </c>
      <c r="L5" s="3">
        <v>-40082</v>
      </c>
      <c r="M5" s="3">
        <v>-40082</v>
      </c>
      <c r="N5" s="4">
        <v>-40082</v>
      </c>
      <c r="O5" s="5">
        <v>-480978</v>
      </c>
      <c r="P5" s="3">
        <v>-509837</v>
      </c>
      <c r="Q5" s="4">
        <v>-540427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6667</v>
      </c>
      <c r="D9" s="22">
        <v>6667</v>
      </c>
      <c r="E9" s="22">
        <v>6667</v>
      </c>
      <c r="F9" s="22">
        <v>6667</v>
      </c>
      <c r="G9" s="22">
        <v>6667</v>
      </c>
      <c r="H9" s="22">
        <v>6663</v>
      </c>
      <c r="I9" s="22">
        <v>6667</v>
      </c>
      <c r="J9" s="22">
        <v>6667</v>
      </c>
      <c r="K9" s="22">
        <v>6667</v>
      </c>
      <c r="L9" s="22">
        <v>6667</v>
      </c>
      <c r="M9" s="22">
        <v>6667</v>
      </c>
      <c r="N9" s="23">
        <v>6667</v>
      </c>
      <c r="O9" s="24">
        <v>80000</v>
      </c>
      <c r="P9" s="22">
        <v>84800</v>
      </c>
      <c r="Q9" s="23">
        <v>89888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62500</v>
      </c>
      <c r="D11" s="3">
        <v>62500</v>
      </c>
      <c r="E11" s="3">
        <v>62500</v>
      </c>
      <c r="F11" s="3">
        <v>62500</v>
      </c>
      <c r="G11" s="3">
        <v>62500</v>
      </c>
      <c r="H11" s="3">
        <v>62500</v>
      </c>
      <c r="I11" s="3">
        <v>62500</v>
      </c>
      <c r="J11" s="3">
        <v>62500</v>
      </c>
      <c r="K11" s="3">
        <v>62500</v>
      </c>
      <c r="L11" s="3">
        <v>62500</v>
      </c>
      <c r="M11" s="3">
        <v>62500</v>
      </c>
      <c r="N11" s="4">
        <v>62500</v>
      </c>
      <c r="O11" s="6">
        <v>750000</v>
      </c>
      <c r="P11" s="3">
        <v>795000</v>
      </c>
      <c r="Q11" s="4">
        <v>842700</v>
      </c>
    </row>
    <row r="12" spans="1:17" ht="13.5">
      <c r="A12" s="19" t="s">
        <v>29</v>
      </c>
      <c r="B12" s="25"/>
      <c r="C12" s="3">
        <v>137500</v>
      </c>
      <c r="D12" s="3">
        <v>137500</v>
      </c>
      <c r="E12" s="3">
        <v>137500</v>
      </c>
      <c r="F12" s="3">
        <v>137500</v>
      </c>
      <c r="G12" s="3">
        <v>137500</v>
      </c>
      <c r="H12" s="3">
        <v>137500</v>
      </c>
      <c r="I12" s="3">
        <v>137500</v>
      </c>
      <c r="J12" s="3">
        <v>137500</v>
      </c>
      <c r="K12" s="3">
        <v>137500</v>
      </c>
      <c r="L12" s="3">
        <v>137500</v>
      </c>
      <c r="M12" s="3">
        <v>137500</v>
      </c>
      <c r="N12" s="4">
        <v>137500</v>
      </c>
      <c r="O12" s="6">
        <v>1650000</v>
      </c>
      <c r="P12" s="3">
        <v>1749000</v>
      </c>
      <c r="Q12" s="4">
        <v>1853940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3333</v>
      </c>
      <c r="D15" s="3">
        <v>3333</v>
      </c>
      <c r="E15" s="3">
        <v>3333</v>
      </c>
      <c r="F15" s="3">
        <v>3333</v>
      </c>
      <c r="G15" s="3">
        <v>3333</v>
      </c>
      <c r="H15" s="3">
        <v>3337</v>
      </c>
      <c r="I15" s="3">
        <v>3333</v>
      </c>
      <c r="J15" s="3">
        <v>3333</v>
      </c>
      <c r="K15" s="3">
        <v>3333</v>
      </c>
      <c r="L15" s="3">
        <v>3333</v>
      </c>
      <c r="M15" s="3">
        <v>3333</v>
      </c>
      <c r="N15" s="4">
        <v>3333</v>
      </c>
      <c r="O15" s="6">
        <v>40000</v>
      </c>
      <c r="P15" s="3">
        <v>42400</v>
      </c>
      <c r="Q15" s="4">
        <v>44944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218750</v>
      </c>
      <c r="D17" s="3">
        <v>218750</v>
      </c>
      <c r="E17" s="3">
        <v>218750</v>
      </c>
      <c r="F17" s="3">
        <v>218750</v>
      </c>
      <c r="G17" s="3">
        <v>218750</v>
      </c>
      <c r="H17" s="3">
        <v>218750</v>
      </c>
      <c r="I17" s="3">
        <v>218750</v>
      </c>
      <c r="J17" s="3">
        <v>218750</v>
      </c>
      <c r="K17" s="3">
        <v>218750</v>
      </c>
      <c r="L17" s="3">
        <v>218750</v>
      </c>
      <c r="M17" s="3">
        <v>218750</v>
      </c>
      <c r="N17" s="4">
        <v>218750</v>
      </c>
      <c r="O17" s="6">
        <v>2625000</v>
      </c>
      <c r="P17" s="3">
        <v>2782500</v>
      </c>
      <c r="Q17" s="4">
        <v>2949450</v>
      </c>
    </row>
    <row r="18" spans="1:17" ht="13.5">
      <c r="A18" s="19" t="s">
        <v>35</v>
      </c>
      <c r="B18" s="25"/>
      <c r="C18" s="3">
        <v>8839500</v>
      </c>
      <c r="D18" s="3">
        <v>8839500</v>
      </c>
      <c r="E18" s="3">
        <v>8839500</v>
      </c>
      <c r="F18" s="3">
        <v>8839500</v>
      </c>
      <c r="G18" s="3">
        <v>8839500</v>
      </c>
      <c r="H18" s="3">
        <v>8839500</v>
      </c>
      <c r="I18" s="3">
        <v>8839500</v>
      </c>
      <c r="J18" s="3">
        <v>8839500</v>
      </c>
      <c r="K18" s="3">
        <v>8839500</v>
      </c>
      <c r="L18" s="3">
        <v>8839500</v>
      </c>
      <c r="M18" s="3">
        <v>8839500</v>
      </c>
      <c r="N18" s="4">
        <v>8839500</v>
      </c>
      <c r="O18" s="6">
        <v>106074000</v>
      </c>
      <c r="P18" s="3">
        <v>112438440</v>
      </c>
      <c r="Q18" s="4">
        <v>119184747</v>
      </c>
    </row>
    <row r="19" spans="1:17" ht="13.5">
      <c r="A19" s="19" t="s">
        <v>36</v>
      </c>
      <c r="B19" s="25"/>
      <c r="C19" s="22">
        <v>22083</v>
      </c>
      <c r="D19" s="22">
        <v>22083</v>
      </c>
      <c r="E19" s="22">
        <v>22083</v>
      </c>
      <c r="F19" s="22">
        <v>22083</v>
      </c>
      <c r="G19" s="22">
        <v>22083</v>
      </c>
      <c r="H19" s="22">
        <v>22087</v>
      </c>
      <c r="I19" s="22">
        <v>22083</v>
      </c>
      <c r="J19" s="22">
        <v>22083</v>
      </c>
      <c r="K19" s="22">
        <v>22083</v>
      </c>
      <c r="L19" s="22">
        <v>22083</v>
      </c>
      <c r="M19" s="22">
        <v>22083</v>
      </c>
      <c r="N19" s="23">
        <v>22083</v>
      </c>
      <c r="O19" s="24">
        <v>265000</v>
      </c>
      <c r="P19" s="22">
        <v>280900</v>
      </c>
      <c r="Q19" s="23">
        <v>297754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9250251</v>
      </c>
      <c r="D21" s="29">
        <f t="shared" si="0"/>
        <v>9250251</v>
      </c>
      <c r="E21" s="29">
        <f t="shared" si="0"/>
        <v>9250251</v>
      </c>
      <c r="F21" s="29">
        <f>SUM(F5:F20)</f>
        <v>9250251</v>
      </c>
      <c r="G21" s="29">
        <f>SUM(G5:G20)</f>
        <v>9250251</v>
      </c>
      <c r="H21" s="29">
        <f>SUM(H5:H20)</f>
        <v>9250261</v>
      </c>
      <c r="I21" s="29">
        <f>SUM(I5:I20)</f>
        <v>9250251</v>
      </c>
      <c r="J21" s="29">
        <f t="shared" si="0"/>
        <v>9250251</v>
      </c>
      <c r="K21" s="29">
        <f>SUM(K5:K20)</f>
        <v>9250251</v>
      </c>
      <c r="L21" s="29">
        <f>SUM(L5:L20)</f>
        <v>9250251</v>
      </c>
      <c r="M21" s="29">
        <f>SUM(M5:M20)</f>
        <v>9250251</v>
      </c>
      <c r="N21" s="30">
        <f t="shared" si="0"/>
        <v>9250251</v>
      </c>
      <c r="O21" s="31">
        <f t="shared" si="0"/>
        <v>111003022</v>
      </c>
      <c r="P21" s="29">
        <f t="shared" si="0"/>
        <v>117663203</v>
      </c>
      <c r="Q21" s="32">
        <f t="shared" si="0"/>
        <v>124722996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5666166</v>
      </c>
      <c r="D24" s="3">
        <v>5666166</v>
      </c>
      <c r="E24" s="3">
        <v>5666166</v>
      </c>
      <c r="F24" s="3">
        <v>5666166</v>
      </c>
      <c r="G24" s="3">
        <v>5666166</v>
      </c>
      <c r="H24" s="3">
        <v>5666174</v>
      </c>
      <c r="I24" s="3">
        <v>5666166</v>
      </c>
      <c r="J24" s="3">
        <v>5666166</v>
      </c>
      <c r="K24" s="3">
        <v>5666166</v>
      </c>
      <c r="L24" s="3">
        <v>5666166</v>
      </c>
      <c r="M24" s="3">
        <v>5666166</v>
      </c>
      <c r="N24" s="36">
        <v>5666166</v>
      </c>
      <c r="O24" s="6">
        <v>67994000</v>
      </c>
      <c r="P24" s="3">
        <v>73218440</v>
      </c>
      <c r="Q24" s="4">
        <v>77611548</v>
      </c>
    </row>
    <row r="25" spans="1:17" ht="13.5">
      <c r="A25" s="21" t="s">
        <v>41</v>
      </c>
      <c r="B25" s="20"/>
      <c r="C25" s="3">
        <v>66667</v>
      </c>
      <c r="D25" s="3">
        <v>66667</v>
      </c>
      <c r="E25" s="3">
        <v>66667</v>
      </c>
      <c r="F25" s="3">
        <v>66667</v>
      </c>
      <c r="G25" s="3">
        <v>66667</v>
      </c>
      <c r="H25" s="3">
        <v>66663</v>
      </c>
      <c r="I25" s="3">
        <v>66667</v>
      </c>
      <c r="J25" s="3">
        <v>66667</v>
      </c>
      <c r="K25" s="3">
        <v>66667</v>
      </c>
      <c r="L25" s="3">
        <v>66667</v>
      </c>
      <c r="M25" s="3">
        <v>66667</v>
      </c>
      <c r="N25" s="4">
        <v>66667</v>
      </c>
      <c r="O25" s="6">
        <v>800000</v>
      </c>
      <c r="P25" s="3">
        <v>848000</v>
      </c>
      <c r="Q25" s="4">
        <v>898880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966304</v>
      </c>
      <c r="D27" s="3">
        <v>966304</v>
      </c>
      <c r="E27" s="3">
        <v>966304</v>
      </c>
      <c r="F27" s="3">
        <v>966304</v>
      </c>
      <c r="G27" s="3">
        <v>966304</v>
      </c>
      <c r="H27" s="3">
        <v>966308</v>
      </c>
      <c r="I27" s="3">
        <v>966304</v>
      </c>
      <c r="J27" s="3">
        <v>966304</v>
      </c>
      <c r="K27" s="3">
        <v>966304</v>
      </c>
      <c r="L27" s="3">
        <v>966304</v>
      </c>
      <c r="M27" s="3">
        <v>966304</v>
      </c>
      <c r="N27" s="36">
        <v>966304</v>
      </c>
      <c r="O27" s="6">
        <v>11595652</v>
      </c>
      <c r="P27" s="3">
        <v>15900000</v>
      </c>
      <c r="Q27" s="4">
        <v>16854000</v>
      </c>
    </row>
    <row r="28" spans="1:17" ht="13.5">
      <c r="A28" s="21" t="s">
        <v>44</v>
      </c>
      <c r="B28" s="20"/>
      <c r="C28" s="3">
        <v>25000</v>
      </c>
      <c r="D28" s="3">
        <v>25000</v>
      </c>
      <c r="E28" s="3">
        <v>25000</v>
      </c>
      <c r="F28" s="3">
        <v>25000</v>
      </c>
      <c r="G28" s="3">
        <v>25000</v>
      </c>
      <c r="H28" s="3">
        <v>25000</v>
      </c>
      <c r="I28" s="3">
        <v>25000</v>
      </c>
      <c r="J28" s="3">
        <v>25000</v>
      </c>
      <c r="K28" s="3">
        <v>25000</v>
      </c>
      <c r="L28" s="3">
        <v>25000</v>
      </c>
      <c r="M28" s="3">
        <v>25000</v>
      </c>
      <c r="N28" s="4">
        <v>25000</v>
      </c>
      <c r="O28" s="6">
        <v>300000</v>
      </c>
      <c r="P28" s="3">
        <v>318000</v>
      </c>
      <c r="Q28" s="4">
        <v>337080</v>
      </c>
    </row>
    <row r="29" spans="1:17" ht="13.5">
      <c r="A29" s="21" t="s">
        <v>45</v>
      </c>
      <c r="B29" s="20"/>
      <c r="C29" s="3">
        <v>125000</v>
      </c>
      <c r="D29" s="3">
        <v>125000</v>
      </c>
      <c r="E29" s="3">
        <v>125000</v>
      </c>
      <c r="F29" s="3">
        <v>125000</v>
      </c>
      <c r="G29" s="3">
        <v>125000</v>
      </c>
      <c r="H29" s="3">
        <v>125000</v>
      </c>
      <c r="I29" s="3">
        <v>125000</v>
      </c>
      <c r="J29" s="3">
        <v>125000</v>
      </c>
      <c r="K29" s="3">
        <v>125000</v>
      </c>
      <c r="L29" s="3">
        <v>125000</v>
      </c>
      <c r="M29" s="3">
        <v>125000</v>
      </c>
      <c r="N29" s="36">
        <v>125000</v>
      </c>
      <c r="O29" s="6">
        <v>1500000</v>
      </c>
      <c r="P29" s="3">
        <v>1590000</v>
      </c>
      <c r="Q29" s="4">
        <v>1685400</v>
      </c>
    </row>
    <row r="30" spans="1:17" ht="13.5">
      <c r="A30" s="21" t="s">
        <v>46</v>
      </c>
      <c r="B30" s="20"/>
      <c r="C30" s="3">
        <v>226500</v>
      </c>
      <c r="D30" s="3">
        <v>226500</v>
      </c>
      <c r="E30" s="3">
        <v>226500</v>
      </c>
      <c r="F30" s="3">
        <v>226500</v>
      </c>
      <c r="G30" s="3">
        <v>226500</v>
      </c>
      <c r="H30" s="3">
        <v>226500</v>
      </c>
      <c r="I30" s="3">
        <v>226500</v>
      </c>
      <c r="J30" s="3">
        <v>226500</v>
      </c>
      <c r="K30" s="3">
        <v>226500</v>
      </c>
      <c r="L30" s="3">
        <v>226500</v>
      </c>
      <c r="M30" s="3">
        <v>226500</v>
      </c>
      <c r="N30" s="4">
        <v>226500</v>
      </c>
      <c r="O30" s="6">
        <v>2718000</v>
      </c>
      <c r="P30" s="3">
        <v>2347900</v>
      </c>
      <c r="Q30" s="4">
        <v>2488774</v>
      </c>
    </row>
    <row r="31" spans="1:17" ht="13.5">
      <c r="A31" s="21" t="s">
        <v>47</v>
      </c>
      <c r="B31" s="20"/>
      <c r="C31" s="3">
        <v>3539002</v>
      </c>
      <c r="D31" s="3">
        <v>3539002</v>
      </c>
      <c r="E31" s="3">
        <v>3539002</v>
      </c>
      <c r="F31" s="3">
        <v>3539002</v>
      </c>
      <c r="G31" s="3">
        <v>3539002</v>
      </c>
      <c r="H31" s="3">
        <v>3538978</v>
      </c>
      <c r="I31" s="3">
        <v>3539002</v>
      </c>
      <c r="J31" s="3">
        <v>3539002</v>
      </c>
      <c r="K31" s="3">
        <v>3539002</v>
      </c>
      <c r="L31" s="3">
        <v>3539002</v>
      </c>
      <c r="M31" s="3">
        <v>3539002</v>
      </c>
      <c r="N31" s="36">
        <v>3539002</v>
      </c>
      <c r="O31" s="6">
        <v>42468000</v>
      </c>
      <c r="P31" s="3">
        <v>28787236</v>
      </c>
      <c r="Q31" s="4">
        <v>30514470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1994291</v>
      </c>
      <c r="D33" s="3">
        <v>1994291</v>
      </c>
      <c r="E33" s="3">
        <v>1994291</v>
      </c>
      <c r="F33" s="3">
        <v>1994291</v>
      </c>
      <c r="G33" s="3">
        <v>1994291</v>
      </c>
      <c r="H33" s="3">
        <v>1994299</v>
      </c>
      <c r="I33" s="3">
        <v>1994291</v>
      </c>
      <c r="J33" s="3">
        <v>1994291</v>
      </c>
      <c r="K33" s="3">
        <v>1994291</v>
      </c>
      <c r="L33" s="3">
        <v>1994291</v>
      </c>
      <c r="M33" s="3">
        <v>1994291</v>
      </c>
      <c r="N33" s="4">
        <v>1994291</v>
      </c>
      <c r="O33" s="6">
        <v>23931500</v>
      </c>
      <c r="P33" s="3">
        <v>23434950</v>
      </c>
      <c r="Q33" s="4">
        <v>24841047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12608930</v>
      </c>
      <c r="D35" s="29">
        <f t="shared" si="1"/>
        <v>12608930</v>
      </c>
      <c r="E35" s="29">
        <f t="shared" si="1"/>
        <v>12608930</v>
      </c>
      <c r="F35" s="29">
        <f>SUM(F24:F34)</f>
        <v>12608930</v>
      </c>
      <c r="G35" s="29">
        <f>SUM(G24:G34)</f>
        <v>12608930</v>
      </c>
      <c r="H35" s="29">
        <f>SUM(H24:H34)</f>
        <v>12608922</v>
      </c>
      <c r="I35" s="29">
        <f>SUM(I24:I34)</f>
        <v>12608930</v>
      </c>
      <c r="J35" s="29">
        <f t="shared" si="1"/>
        <v>12608930</v>
      </c>
      <c r="K35" s="29">
        <f>SUM(K24:K34)</f>
        <v>12608930</v>
      </c>
      <c r="L35" s="29">
        <f>SUM(L24:L34)</f>
        <v>12608930</v>
      </c>
      <c r="M35" s="29">
        <f>SUM(M24:M34)</f>
        <v>12608930</v>
      </c>
      <c r="N35" s="32">
        <f t="shared" si="1"/>
        <v>12608930</v>
      </c>
      <c r="O35" s="31">
        <f t="shared" si="1"/>
        <v>151307152</v>
      </c>
      <c r="P35" s="29">
        <f t="shared" si="1"/>
        <v>146444526</v>
      </c>
      <c r="Q35" s="32">
        <f t="shared" si="1"/>
        <v>155231199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-3358679</v>
      </c>
      <c r="D37" s="42">
        <f t="shared" si="2"/>
        <v>-3358679</v>
      </c>
      <c r="E37" s="42">
        <f t="shared" si="2"/>
        <v>-3358679</v>
      </c>
      <c r="F37" s="42">
        <f>+F21-F35</f>
        <v>-3358679</v>
      </c>
      <c r="G37" s="42">
        <f>+G21-G35</f>
        <v>-3358679</v>
      </c>
      <c r="H37" s="42">
        <f>+H21-H35</f>
        <v>-3358661</v>
      </c>
      <c r="I37" s="42">
        <f>+I21-I35</f>
        <v>-3358679</v>
      </c>
      <c r="J37" s="42">
        <f t="shared" si="2"/>
        <v>-3358679</v>
      </c>
      <c r="K37" s="42">
        <f>+K21-K35</f>
        <v>-3358679</v>
      </c>
      <c r="L37" s="42">
        <f>+L21-L35</f>
        <v>-3358679</v>
      </c>
      <c r="M37" s="42">
        <f>+M21-M35</f>
        <v>-3358679</v>
      </c>
      <c r="N37" s="43">
        <f t="shared" si="2"/>
        <v>-3358679</v>
      </c>
      <c r="O37" s="44">
        <f t="shared" si="2"/>
        <v>-40304130</v>
      </c>
      <c r="P37" s="42">
        <f t="shared" si="2"/>
        <v>-28781323</v>
      </c>
      <c r="Q37" s="43">
        <f t="shared" si="2"/>
        <v>-30508203</v>
      </c>
    </row>
    <row r="38" spans="1:17" ht="21" customHeight="1">
      <c r="A38" s="45" t="s">
        <v>52</v>
      </c>
      <c r="B38" s="25"/>
      <c r="C38" s="3">
        <v>2715917</v>
      </c>
      <c r="D38" s="3">
        <v>2715917</v>
      </c>
      <c r="E38" s="3">
        <v>2715917</v>
      </c>
      <c r="F38" s="3">
        <v>2715917</v>
      </c>
      <c r="G38" s="3">
        <v>2715917</v>
      </c>
      <c r="H38" s="3">
        <v>2715913</v>
      </c>
      <c r="I38" s="3">
        <v>2715917</v>
      </c>
      <c r="J38" s="3">
        <v>2715917</v>
      </c>
      <c r="K38" s="3">
        <v>2715917</v>
      </c>
      <c r="L38" s="3">
        <v>2715917</v>
      </c>
      <c r="M38" s="3">
        <v>2715917</v>
      </c>
      <c r="N38" s="4">
        <v>2715917</v>
      </c>
      <c r="O38" s="6">
        <v>32591000</v>
      </c>
      <c r="P38" s="3">
        <v>39846460</v>
      </c>
      <c r="Q38" s="4">
        <v>42237248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-642762</v>
      </c>
      <c r="D41" s="50">
        <f t="shared" si="3"/>
        <v>-642762</v>
      </c>
      <c r="E41" s="50">
        <f t="shared" si="3"/>
        <v>-642762</v>
      </c>
      <c r="F41" s="50">
        <f>SUM(F37:F40)</f>
        <v>-642762</v>
      </c>
      <c r="G41" s="50">
        <f>SUM(G37:G40)</f>
        <v>-642762</v>
      </c>
      <c r="H41" s="50">
        <f>SUM(H37:H40)</f>
        <v>-642748</v>
      </c>
      <c r="I41" s="50">
        <f>SUM(I37:I40)</f>
        <v>-642762</v>
      </c>
      <c r="J41" s="50">
        <f t="shared" si="3"/>
        <v>-642762</v>
      </c>
      <c r="K41" s="50">
        <f>SUM(K37:K40)</f>
        <v>-642762</v>
      </c>
      <c r="L41" s="50">
        <f>SUM(L37:L40)</f>
        <v>-642762</v>
      </c>
      <c r="M41" s="50">
        <f>SUM(M37:M40)</f>
        <v>-642762</v>
      </c>
      <c r="N41" s="51">
        <f t="shared" si="3"/>
        <v>-642762</v>
      </c>
      <c r="O41" s="52">
        <f t="shared" si="3"/>
        <v>-7713130</v>
      </c>
      <c r="P41" s="50">
        <f t="shared" si="3"/>
        <v>11065137</v>
      </c>
      <c r="Q41" s="51">
        <f t="shared" si="3"/>
        <v>11729045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-642762</v>
      </c>
      <c r="D43" s="57">
        <f t="shared" si="4"/>
        <v>-642762</v>
      </c>
      <c r="E43" s="57">
        <f t="shared" si="4"/>
        <v>-642762</v>
      </c>
      <c r="F43" s="57">
        <f>+F41-F42</f>
        <v>-642762</v>
      </c>
      <c r="G43" s="57">
        <f>+G41-G42</f>
        <v>-642762</v>
      </c>
      <c r="H43" s="57">
        <f>+H41-H42</f>
        <v>-642748</v>
      </c>
      <c r="I43" s="57">
        <f>+I41-I42</f>
        <v>-642762</v>
      </c>
      <c r="J43" s="57">
        <f t="shared" si="4"/>
        <v>-642762</v>
      </c>
      <c r="K43" s="57">
        <f>+K41-K42</f>
        <v>-642762</v>
      </c>
      <c r="L43" s="57">
        <f>+L41-L42</f>
        <v>-642762</v>
      </c>
      <c r="M43" s="57">
        <f>+M41-M42</f>
        <v>-642762</v>
      </c>
      <c r="N43" s="58">
        <f t="shared" si="4"/>
        <v>-642762</v>
      </c>
      <c r="O43" s="59">
        <f t="shared" si="4"/>
        <v>-7713130</v>
      </c>
      <c r="P43" s="57">
        <f t="shared" si="4"/>
        <v>11065137</v>
      </c>
      <c r="Q43" s="58">
        <f t="shared" si="4"/>
        <v>11729045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-642762</v>
      </c>
      <c r="D45" s="50">
        <f t="shared" si="5"/>
        <v>-642762</v>
      </c>
      <c r="E45" s="50">
        <f t="shared" si="5"/>
        <v>-642762</v>
      </c>
      <c r="F45" s="50">
        <f>SUM(F43:F44)</f>
        <v>-642762</v>
      </c>
      <c r="G45" s="50">
        <f>SUM(G43:G44)</f>
        <v>-642762</v>
      </c>
      <c r="H45" s="50">
        <f>SUM(H43:H44)</f>
        <v>-642748</v>
      </c>
      <c r="I45" s="50">
        <f>SUM(I43:I44)</f>
        <v>-642762</v>
      </c>
      <c r="J45" s="50">
        <f t="shared" si="5"/>
        <v>-642762</v>
      </c>
      <c r="K45" s="50">
        <f>SUM(K43:K44)</f>
        <v>-642762</v>
      </c>
      <c r="L45" s="50">
        <f>SUM(L43:L44)</f>
        <v>-642762</v>
      </c>
      <c r="M45" s="50">
        <f>SUM(M43:M44)</f>
        <v>-642762</v>
      </c>
      <c r="N45" s="51">
        <f t="shared" si="5"/>
        <v>-642762</v>
      </c>
      <c r="O45" s="52">
        <f t="shared" si="5"/>
        <v>-7713130</v>
      </c>
      <c r="P45" s="50">
        <f t="shared" si="5"/>
        <v>11065137</v>
      </c>
      <c r="Q45" s="51">
        <f t="shared" si="5"/>
        <v>11729045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-642762</v>
      </c>
      <c r="D47" s="63">
        <f t="shared" si="6"/>
        <v>-642762</v>
      </c>
      <c r="E47" s="63">
        <f t="shared" si="6"/>
        <v>-642762</v>
      </c>
      <c r="F47" s="63">
        <f>SUM(F45:F46)</f>
        <v>-642762</v>
      </c>
      <c r="G47" s="63">
        <f>SUM(G45:G46)</f>
        <v>-642762</v>
      </c>
      <c r="H47" s="63">
        <f>SUM(H45:H46)</f>
        <v>-642748</v>
      </c>
      <c r="I47" s="63">
        <f>SUM(I45:I46)</f>
        <v>-642762</v>
      </c>
      <c r="J47" s="63">
        <f t="shared" si="6"/>
        <v>-642762</v>
      </c>
      <c r="K47" s="63">
        <f>SUM(K45:K46)</f>
        <v>-642762</v>
      </c>
      <c r="L47" s="63">
        <f>SUM(L45:L46)</f>
        <v>-642762</v>
      </c>
      <c r="M47" s="63">
        <f>SUM(M45:M46)</f>
        <v>-642762</v>
      </c>
      <c r="N47" s="64">
        <f t="shared" si="6"/>
        <v>-642762</v>
      </c>
      <c r="O47" s="65">
        <f t="shared" si="6"/>
        <v>-7713130</v>
      </c>
      <c r="P47" s="63">
        <f t="shared" si="6"/>
        <v>11065137</v>
      </c>
      <c r="Q47" s="66">
        <f t="shared" si="6"/>
        <v>11729045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17197970</v>
      </c>
      <c r="D5" s="3">
        <v>17197970</v>
      </c>
      <c r="E5" s="3">
        <v>17197970</v>
      </c>
      <c r="F5" s="3">
        <v>17197970</v>
      </c>
      <c r="G5" s="3">
        <v>17197970</v>
      </c>
      <c r="H5" s="3">
        <v>17197970</v>
      </c>
      <c r="I5" s="3">
        <v>17197970</v>
      </c>
      <c r="J5" s="3">
        <v>17197970</v>
      </c>
      <c r="K5" s="3">
        <v>17197970</v>
      </c>
      <c r="L5" s="3">
        <v>17197970</v>
      </c>
      <c r="M5" s="3">
        <v>17197970</v>
      </c>
      <c r="N5" s="4">
        <v>17197996</v>
      </c>
      <c r="O5" s="5">
        <v>206375666</v>
      </c>
      <c r="P5" s="3">
        <v>217519952</v>
      </c>
      <c r="Q5" s="4">
        <v>229266031</v>
      </c>
    </row>
    <row r="6" spans="1:17" ht="13.5">
      <c r="A6" s="19" t="s">
        <v>24</v>
      </c>
      <c r="B6" s="20"/>
      <c r="C6" s="3">
        <v>8417118</v>
      </c>
      <c r="D6" s="3">
        <v>8417118</v>
      </c>
      <c r="E6" s="3">
        <v>8417118</v>
      </c>
      <c r="F6" s="3">
        <v>8417118</v>
      </c>
      <c r="G6" s="3">
        <v>8417118</v>
      </c>
      <c r="H6" s="3">
        <v>8417118</v>
      </c>
      <c r="I6" s="3">
        <v>8417118</v>
      </c>
      <c r="J6" s="3">
        <v>8417118</v>
      </c>
      <c r="K6" s="3">
        <v>8417118</v>
      </c>
      <c r="L6" s="3">
        <v>8417118</v>
      </c>
      <c r="M6" s="3">
        <v>8417118</v>
      </c>
      <c r="N6" s="4">
        <v>8417143</v>
      </c>
      <c r="O6" s="6">
        <v>101005441</v>
      </c>
      <c r="P6" s="3">
        <v>106459735</v>
      </c>
      <c r="Q6" s="4">
        <v>112208560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539309</v>
      </c>
      <c r="D9" s="22">
        <v>539309</v>
      </c>
      <c r="E9" s="22">
        <v>539309</v>
      </c>
      <c r="F9" s="22">
        <v>539309</v>
      </c>
      <c r="G9" s="22">
        <v>539309</v>
      </c>
      <c r="H9" s="22">
        <v>539309</v>
      </c>
      <c r="I9" s="22">
        <v>539309</v>
      </c>
      <c r="J9" s="22">
        <v>539309</v>
      </c>
      <c r="K9" s="22">
        <v>539309</v>
      </c>
      <c r="L9" s="22">
        <v>539309</v>
      </c>
      <c r="M9" s="22">
        <v>539309</v>
      </c>
      <c r="N9" s="23">
        <v>539309</v>
      </c>
      <c r="O9" s="24">
        <v>6471708</v>
      </c>
      <c r="P9" s="22">
        <v>6876179</v>
      </c>
      <c r="Q9" s="23">
        <v>7189524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89512</v>
      </c>
      <c r="D11" s="3">
        <v>89512</v>
      </c>
      <c r="E11" s="3">
        <v>89512</v>
      </c>
      <c r="F11" s="3">
        <v>89512</v>
      </c>
      <c r="G11" s="3">
        <v>89512</v>
      </c>
      <c r="H11" s="3">
        <v>89512</v>
      </c>
      <c r="I11" s="3">
        <v>89512</v>
      </c>
      <c r="J11" s="3">
        <v>89512</v>
      </c>
      <c r="K11" s="3">
        <v>89512</v>
      </c>
      <c r="L11" s="3">
        <v>89512</v>
      </c>
      <c r="M11" s="3">
        <v>89512</v>
      </c>
      <c r="N11" s="4">
        <v>89518</v>
      </c>
      <c r="O11" s="6">
        <v>1074150</v>
      </c>
      <c r="P11" s="3">
        <v>1132154</v>
      </c>
      <c r="Q11" s="4">
        <v>1193291</v>
      </c>
    </row>
    <row r="12" spans="1:17" ht="13.5">
      <c r="A12" s="19" t="s">
        <v>29</v>
      </c>
      <c r="B12" s="25"/>
      <c r="C12" s="3">
        <v>141032</v>
      </c>
      <c r="D12" s="3">
        <v>141032</v>
      </c>
      <c r="E12" s="3">
        <v>141032</v>
      </c>
      <c r="F12" s="3">
        <v>141032</v>
      </c>
      <c r="G12" s="3">
        <v>141032</v>
      </c>
      <c r="H12" s="3">
        <v>141032</v>
      </c>
      <c r="I12" s="3">
        <v>141032</v>
      </c>
      <c r="J12" s="3">
        <v>141032</v>
      </c>
      <c r="K12" s="3">
        <v>141032</v>
      </c>
      <c r="L12" s="3">
        <v>141032</v>
      </c>
      <c r="M12" s="3">
        <v>141032</v>
      </c>
      <c r="N12" s="4">
        <v>141037</v>
      </c>
      <c r="O12" s="6">
        <v>1692389</v>
      </c>
      <c r="P12" s="3">
        <v>1783777</v>
      </c>
      <c r="Q12" s="4">
        <v>1880101</v>
      </c>
    </row>
    <row r="13" spans="1:17" ht="13.5">
      <c r="A13" s="19" t="s">
        <v>30</v>
      </c>
      <c r="B13" s="25"/>
      <c r="C13" s="3">
        <v>830197</v>
      </c>
      <c r="D13" s="3">
        <v>830197</v>
      </c>
      <c r="E13" s="3">
        <v>830197</v>
      </c>
      <c r="F13" s="3">
        <v>830197</v>
      </c>
      <c r="G13" s="3">
        <v>830197</v>
      </c>
      <c r="H13" s="3">
        <v>830197</v>
      </c>
      <c r="I13" s="3">
        <v>830197</v>
      </c>
      <c r="J13" s="3">
        <v>830197</v>
      </c>
      <c r="K13" s="3">
        <v>830197</v>
      </c>
      <c r="L13" s="3">
        <v>830197</v>
      </c>
      <c r="M13" s="3">
        <v>830197</v>
      </c>
      <c r="N13" s="4">
        <v>830208</v>
      </c>
      <c r="O13" s="6">
        <v>9962375</v>
      </c>
      <c r="P13" s="3">
        <v>10500343</v>
      </c>
      <c r="Q13" s="4">
        <v>11067362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38964</v>
      </c>
      <c r="D15" s="3">
        <v>38964</v>
      </c>
      <c r="E15" s="3">
        <v>38964</v>
      </c>
      <c r="F15" s="3">
        <v>38964</v>
      </c>
      <c r="G15" s="3">
        <v>38964</v>
      </c>
      <c r="H15" s="3">
        <v>38964</v>
      </c>
      <c r="I15" s="3">
        <v>38964</v>
      </c>
      <c r="J15" s="3">
        <v>38964</v>
      </c>
      <c r="K15" s="3">
        <v>38964</v>
      </c>
      <c r="L15" s="3">
        <v>38964</v>
      </c>
      <c r="M15" s="3">
        <v>38964</v>
      </c>
      <c r="N15" s="4">
        <v>38977</v>
      </c>
      <c r="O15" s="6">
        <v>467581</v>
      </c>
      <c r="P15" s="3">
        <v>492830</v>
      </c>
      <c r="Q15" s="4">
        <v>519442</v>
      </c>
    </row>
    <row r="16" spans="1:17" ht="13.5">
      <c r="A16" s="19" t="s">
        <v>33</v>
      </c>
      <c r="B16" s="25"/>
      <c r="C16" s="3">
        <v>404834</v>
      </c>
      <c r="D16" s="3">
        <v>404834</v>
      </c>
      <c r="E16" s="3">
        <v>404834</v>
      </c>
      <c r="F16" s="3">
        <v>404834</v>
      </c>
      <c r="G16" s="3">
        <v>404834</v>
      </c>
      <c r="H16" s="3">
        <v>404834</v>
      </c>
      <c r="I16" s="3">
        <v>404834</v>
      </c>
      <c r="J16" s="3">
        <v>404834</v>
      </c>
      <c r="K16" s="3">
        <v>404834</v>
      </c>
      <c r="L16" s="3">
        <v>404834</v>
      </c>
      <c r="M16" s="3">
        <v>404834</v>
      </c>
      <c r="N16" s="4">
        <v>404864</v>
      </c>
      <c r="O16" s="6">
        <v>4858038</v>
      </c>
      <c r="P16" s="3">
        <v>5120372</v>
      </c>
      <c r="Q16" s="4">
        <v>5396873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6888660</v>
      </c>
      <c r="D18" s="3">
        <v>6888660</v>
      </c>
      <c r="E18" s="3">
        <v>6888660</v>
      </c>
      <c r="F18" s="3">
        <v>6888660</v>
      </c>
      <c r="G18" s="3">
        <v>6888660</v>
      </c>
      <c r="H18" s="3">
        <v>6888660</v>
      </c>
      <c r="I18" s="3">
        <v>6888660</v>
      </c>
      <c r="J18" s="3">
        <v>6888660</v>
      </c>
      <c r="K18" s="3">
        <v>6888660</v>
      </c>
      <c r="L18" s="3">
        <v>6888660</v>
      </c>
      <c r="M18" s="3">
        <v>6888660</v>
      </c>
      <c r="N18" s="4">
        <v>6888690</v>
      </c>
      <c r="O18" s="6">
        <v>82663950</v>
      </c>
      <c r="P18" s="3">
        <v>86727399</v>
      </c>
      <c r="Q18" s="4">
        <v>98887752</v>
      </c>
    </row>
    <row r="19" spans="1:17" ht="13.5">
      <c r="A19" s="19" t="s">
        <v>36</v>
      </c>
      <c r="B19" s="25"/>
      <c r="C19" s="22">
        <v>412878</v>
      </c>
      <c r="D19" s="22">
        <v>412878</v>
      </c>
      <c r="E19" s="22">
        <v>412878</v>
      </c>
      <c r="F19" s="22">
        <v>412878</v>
      </c>
      <c r="G19" s="22">
        <v>412878</v>
      </c>
      <c r="H19" s="22">
        <v>412878</v>
      </c>
      <c r="I19" s="22">
        <v>412878</v>
      </c>
      <c r="J19" s="22">
        <v>412878</v>
      </c>
      <c r="K19" s="22">
        <v>412878</v>
      </c>
      <c r="L19" s="22">
        <v>412878</v>
      </c>
      <c r="M19" s="22">
        <v>412878</v>
      </c>
      <c r="N19" s="23">
        <v>413000</v>
      </c>
      <c r="O19" s="24">
        <v>4954658</v>
      </c>
      <c r="P19" s="22">
        <v>5191602</v>
      </c>
      <c r="Q19" s="23">
        <v>5489191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34960474</v>
      </c>
      <c r="D21" s="29">
        <f t="shared" si="0"/>
        <v>34960474</v>
      </c>
      <c r="E21" s="29">
        <f t="shared" si="0"/>
        <v>34960474</v>
      </c>
      <c r="F21" s="29">
        <f>SUM(F5:F20)</f>
        <v>34960474</v>
      </c>
      <c r="G21" s="29">
        <f>SUM(G5:G20)</f>
        <v>34960474</v>
      </c>
      <c r="H21" s="29">
        <f>SUM(H5:H20)</f>
        <v>34960474</v>
      </c>
      <c r="I21" s="29">
        <f>SUM(I5:I20)</f>
        <v>34960474</v>
      </c>
      <c r="J21" s="29">
        <f t="shared" si="0"/>
        <v>34960474</v>
      </c>
      <c r="K21" s="29">
        <f>SUM(K5:K20)</f>
        <v>34960474</v>
      </c>
      <c r="L21" s="29">
        <f>SUM(L5:L20)</f>
        <v>34960474</v>
      </c>
      <c r="M21" s="29">
        <f>SUM(M5:M20)</f>
        <v>34960474</v>
      </c>
      <c r="N21" s="30">
        <f t="shared" si="0"/>
        <v>34960742</v>
      </c>
      <c r="O21" s="31">
        <f t="shared" si="0"/>
        <v>419525956</v>
      </c>
      <c r="P21" s="29">
        <f t="shared" si="0"/>
        <v>441804343</v>
      </c>
      <c r="Q21" s="32">
        <f t="shared" si="0"/>
        <v>473098127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10080601</v>
      </c>
      <c r="D24" s="3">
        <v>10080601</v>
      </c>
      <c r="E24" s="3">
        <v>10080601</v>
      </c>
      <c r="F24" s="3">
        <v>10080601</v>
      </c>
      <c r="G24" s="3">
        <v>10080601</v>
      </c>
      <c r="H24" s="3">
        <v>10080601</v>
      </c>
      <c r="I24" s="3">
        <v>10080601</v>
      </c>
      <c r="J24" s="3">
        <v>10080601</v>
      </c>
      <c r="K24" s="3">
        <v>10080601</v>
      </c>
      <c r="L24" s="3">
        <v>10080601</v>
      </c>
      <c r="M24" s="3">
        <v>10080601</v>
      </c>
      <c r="N24" s="36">
        <v>10081896</v>
      </c>
      <c r="O24" s="6">
        <v>120968507</v>
      </c>
      <c r="P24" s="3">
        <v>128052746</v>
      </c>
      <c r="Q24" s="4">
        <v>137044767</v>
      </c>
    </row>
    <row r="25" spans="1:17" ht="13.5">
      <c r="A25" s="21" t="s">
        <v>41</v>
      </c>
      <c r="B25" s="20"/>
      <c r="C25" s="3">
        <v>795196</v>
      </c>
      <c r="D25" s="3">
        <v>795196</v>
      </c>
      <c r="E25" s="3">
        <v>795196</v>
      </c>
      <c r="F25" s="3">
        <v>795196</v>
      </c>
      <c r="G25" s="3">
        <v>795196</v>
      </c>
      <c r="H25" s="3">
        <v>795196</v>
      </c>
      <c r="I25" s="3">
        <v>795196</v>
      </c>
      <c r="J25" s="3">
        <v>795196</v>
      </c>
      <c r="K25" s="3">
        <v>795196</v>
      </c>
      <c r="L25" s="3">
        <v>795196</v>
      </c>
      <c r="M25" s="3">
        <v>795196</v>
      </c>
      <c r="N25" s="4">
        <v>795310</v>
      </c>
      <c r="O25" s="6">
        <v>9542466</v>
      </c>
      <c r="P25" s="3">
        <v>10057757</v>
      </c>
      <c r="Q25" s="4">
        <v>10600878</v>
      </c>
    </row>
    <row r="26" spans="1:17" ht="13.5">
      <c r="A26" s="21" t="s">
        <v>42</v>
      </c>
      <c r="B26" s="20"/>
      <c r="C26" s="3">
        <v>61708</v>
      </c>
      <c r="D26" s="3">
        <v>61708</v>
      </c>
      <c r="E26" s="3">
        <v>61708</v>
      </c>
      <c r="F26" s="3">
        <v>61708</v>
      </c>
      <c r="G26" s="3">
        <v>61708</v>
      </c>
      <c r="H26" s="3">
        <v>61708</v>
      </c>
      <c r="I26" s="3">
        <v>61708</v>
      </c>
      <c r="J26" s="3">
        <v>61708</v>
      </c>
      <c r="K26" s="3">
        <v>61708</v>
      </c>
      <c r="L26" s="3">
        <v>61708</v>
      </c>
      <c r="M26" s="3">
        <v>61708</v>
      </c>
      <c r="N26" s="4">
        <v>61712</v>
      </c>
      <c r="O26" s="6">
        <v>740500</v>
      </c>
      <c r="P26" s="3">
        <v>780487</v>
      </c>
      <c r="Q26" s="4">
        <v>822633</v>
      </c>
    </row>
    <row r="27" spans="1:17" ht="13.5">
      <c r="A27" s="21" t="s">
        <v>43</v>
      </c>
      <c r="B27" s="20"/>
      <c r="C27" s="3">
        <v>2835104</v>
      </c>
      <c r="D27" s="3">
        <v>2835104</v>
      </c>
      <c r="E27" s="3">
        <v>2835104</v>
      </c>
      <c r="F27" s="3">
        <v>2835104</v>
      </c>
      <c r="G27" s="3">
        <v>2835104</v>
      </c>
      <c r="H27" s="3">
        <v>2835104</v>
      </c>
      <c r="I27" s="3">
        <v>2835104</v>
      </c>
      <c r="J27" s="3">
        <v>2835104</v>
      </c>
      <c r="K27" s="3">
        <v>2835104</v>
      </c>
      <c r="L27" s="3">
        <v>2835104</v>
      </c>
      <c r="M27" s="3">
        <v>2835104</v>
      </c>
      <c r="N27" s="36">
        <v>2835151</v>
      </c>
      <c r="O27" s="6">
        <v>34021295</v>
      </c>
      <c r="P27" s="3">
        <v>35858444</v>
      </c>
      <c r="Q27" s="4">
        <v>37794800</v>
      </c>
    </row>
    <row r="28" spans="1:17" ht="13.5">
      <c r="A28" s="21" t="s">
        <v>44</v>
      </c>
      <c r="B28" s="20"/>
      <c r="C28" s="3">
        <v>499398</v>
      </c>
      <c r="D28" s="3">
        <v>499398</v>
      </c>
      <c r="E28" s="3">
        <v>499398</v>
      </c>
      <c r="F28" s="3">
        <v>499398</v>
      </c>
      <c r="G28" s="3">
        <v>499398</v>
      </c>
      <c r="H28" s="3">
        <v>499398</v>
      </c>
      <c r="I28" s="3">
        <v>499398</v>
      </c>
      <c r="J28" s="3">
        <v>499398</v>
      </c>
      <c r="K28" s="3">
        <v>499398</v>
      </c>
      <c r="L28" s="3">
        <v>499398</v>
      </c>
      <c r="M28" s="3">
        <v>499398</v>
      </c>
      <c r="N28" s="4">
        <v>499407</v>
      </c>
      <c r="O28" s="6">
        <v>5992785</v>
      </c>
      <c r="P28" s="3">
        <v>6316395</v>
      </c>
      <c r="Q28" s="4">
        <v>6657480</v>
      </c>
    </row>
    <row r="29" spans="1:17" ht="13.5">
      <c r="A29" s="21" t="s">
        <v>45</v>
      </c>
      <c r="B29" s="20"/>
      <c r="C29" s="3">
        <v>10265602</v>
      </c>
      <c r="D29" s="3">
        <v>10265602</v>
      </c>
      <c r="E29" s="3">
        <v>10265602</v>
      </c>
      <c r="F29" s="3">
        <v>10265602</v>
      </c>
      <c r="G29" s="3">
        <v>10265602</v>
      </c>
      <c r="H29" s="3">
        <v>10265602</v>
      </c>
      <c r="I29" s="3">
        <v>10265602</v>
      </c>
      <c r="J29" s="3">
        <v>10265602</v>
      </c>
      <c r="K29" s="3">
        <v>10265602</v>
      </c>
      <c r="L29" s="3">
        <v>10265602</v>
      </c>
      <c r="M29" s="3">
        <v>10265602</v>
      </c>
      <c r="N29" s="36">
        <v>10265607</v>
      </c>
      <c r="O29" s="6">
        <v>123187229</v>
      </c>
      <c r="P29" s="3">
        <v>129839340</v>
      </c>
      <c r="Q29" s="4">
        <v>136850664</v>
      </c>
    </row>
    <row r="30" spans="1:17" ht="13.5">
      <c r="A30" s="21" t="s">
        <v>46</v>
      </c>
      <c r="B30" s="20"/>
      <c r="C30" s="3">
        <v>121420</v>
      </c>
      <c r="D30" s="3">
        <v>121420</v>
      </c>
      <c r="E30" s="3">
        <v>121420</v>
      </c>
      <c r="F30" s="3">
        <v>121420</v>
      </c>
      <c r="G30" s="3">
        <v>121420</v>
      </c>
      <c r="H30" s="3">
        <v>121420</v>
      </c>
      <c r="I30" s="3">
        <v>121420</v>
      </c>
      <c r="J30" s="3">
        <v>121420</v>
      </c>
      <c r="K30" s="3">
        <v>121420</v>
      </c>
      <c r="L30" s="3">
        <v>121420</v>
      </c>
      <c r="M30" s="3">
        <v>121420</v>
      </c>
      <c r="N30" s="4">
        <v>121577</v>
      </c>
      <c r="O30" s="6">
        <v>1457197</v>
      </c>
      <c r="P30" s="3">
        <v>1422272</v>
      </c>
      <c r="Q30" s="4">
        <v>1499075</v>
      </c>
    </row>
    <row r="31" spans="1:17" ht="13.5">
      <c r="A31" s="21" t="s">
        <v>47</v>
      </c>
      <c r="B31" s="20"/>
      <c r="C31" s="3">
        <v>5671023</v>
      </c>
      <c r="D31" s="3">
        <v>5671023</v>
      </c>
      <c r="E31" s="3">
        <v>5671023</v>
      </c>
      <c r="F31" s="3">
        <v>5671023</v>
      </c>
      <c r="G31" s="3">
        <v>5671023</v>
      </c>
      <c r="H31" s="3">
        <v>5671023</v>
      </c>
      <c r="I31" s="3">
        <v>5671023</v>
      </c>
      <c r="J31" s="3">
        <v>5671023</v>
      </c>
      <c r="K31" s="3">
        <v>5671023</v>
      </c>
      <c r="L31" s="3">
        <v>5671023</v>
      </c>
      <c r="M31" s="3">
        <v>5671023</v>
      </c>
      <c r="N31" s="36">
        <v>5671299</v>
      </c>
      <c r="O31" s="6">
        <v>68052552</v>
      </c>
      <c r="P31" s="3">
        <v>69551232</v>
      </c>
      <c r="Q31" s="4">
        <v>77574310</v>
      </c>
    </row>
    <row r="32" spans="1:17" ht="13.5">
      <c r="A32" s="21" t="s">
        <v>35</v>
      </c>
      <c r="B32" s="20"/>
      <c r="C32" s="3">
        <v>241232</v>
      </c>
      <c r="D32" s="3">
        <v>241232</v>
      </c>
      <c r="E32" s="3">
        <v>241232</v>
      </c>
      <c r="F32" s="3">
        <v>241232</v>
      </c>
      <c r="G32" s="3">
        <v>241232</v>
      </c>
      <c r="H32" s="3">
        <v>241232</v>
      </c>
      <c r="I32" s="3">
        <v>241232</v>
      </c>
      <c r="J32" s="3">
        <v>241232</v>
      </c>
      <c r="K32" s="3">
        <v>241232</v>
      </c>
      <c r="L32" s="3">
        <v>241232</v>
      </c>
      <c r="M32" s="3">
        <v>241232</v>
      </c>
      <c r="N32" s="4">
        <v>241252</v>
      </c>
      <c r="O32" s="6">
        <v>2894804</v>
      </c>
      <c r="P32" s="3">
        <v>3051078</v>
      </c>
      <c r="Q32" s="4">
        <v>3215884</v>
      </c>
    </row>
    <row r="33" spans="1:17" ht="13.5">
      <c r="A33" s="21" t="s">
        <v>48</v>
      </c>
      <c r="B33" s="20"/>
      <c r="C33" s="3">
        <v>4383067</v>
      </c>
      <c r="D33" s="3">
        <v>4383067</v>
      </c>
      <c r="E33" s="3">
        <v>4383067</v>
      </c>
      <c r="F33" s="3">
        <v>4383067</v>
      </c>
      <c r="G33" s="3">
        <v>4383067</v>
      </c>
      <c r="H33" s="3">
        <v>4383067</v>
      </c>
      <c r="I33" s="3">
        <v>4383067</v>
      </c>
      <c r="J33" s="3">
        <v>4383067</v>
      </c>
      <c r="K33" s="3">
        <v>4383067</v>
      </c>
      <c r="L33" s="3">
        <v>4383067</v>
      </c>
      <c r="M33" s="3">
        <v>4383067</v>
      </c>
      <c r="N33" s="4">
        <v>4383765</v>
      </c>
      <c r="O33" s="6">
        <v>52597502</v>
      </c>
      <c r="P33" s="3">
        <v>54508623</v>
      </c>
      <c r="Q33" s="4">
        <v>57452060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34954351</v>
      </c>
      <c r="D35" s="29">
        <f t="shared" si="1"/>
        <v>34954351</v>
      </c>
      <c r="E35" s="29">
        <f t="shared" si="1"/>
        <v>34954351</v>
      </c>
      <c r="F35" s="29">
        <f>SUM(F24:F34)</f>
        <v>34954351</v>
      </c>
      <c r="G35" s="29">
        <f>SUM(G24:G34)</f>
        <v>34954351</v>
      </c>
      <c r="H35" s="29">
        <f>SUM(H24:H34)</f>
        <v>34954351</v>
      </c>
      <c r="I35" s="29">
        <f>SUM(I24:I34)</f>
        <v>34954351</v>
      </c>
      <c r="J35" s="29">
        <f t="shared" si="1"/>
        <v>34954351</v>
      </c>
      <c r="K35" s="29">
        <f>SUM(K24:K34)</f>
        <v>34954351</v>
      </c>
      <c r="L35" s="29">
        <f>SUM(L24:L34)</f>
        <v>34954351</v>
      </c>
      <c r="M35" s="29">
        <f>SUM(M24:M34)</f>
        <v>34954351</v>
      </c>
      <c r="N35" s="32">
        <f t="shared" si="1"/>
        <v>34956976</v>
      </c>
      <c r="O35" s="31">
        <f t="shared" si="1"/>
        <v>419454837</v>
      </c>
      <c r="P35" s="29">
        <f t="shared" si="1"/>
        <v>439438374</v>
      </c>
      <c r="Q35" s="32">
        <f t="shared" si="1"/>
        <v>469512551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6123</v>
      </c>
      <c r="D37" s="42">
        <f t="shared" si="2"/>
        <v>6123</v>
      </c>
      <c r="E37" s="42">
        <f t="shared" si="2"/>
        <v>6123</v>
      </c>
      <c r="F37" s="42">
        <f>+F21-F35</f>
        <v>6123</v>
      </c>
      <c r="G37" s="42">
        <f>+G21-G35</f>
        <v>6123</v>
      </c>
      <c r="H37" s="42">
        <f>+H21-H35</f>
        <v>6123</v>
      </c>
      <c r="I37" s="42">
        <f>+I21-I35</f>
        <v>6123</v>
      </c>
      <c r="J37" s="42">
        <f t="shared" si="2"/>
        <v>6123</v>
      </c>
      <c r="K37" s="42">
        <f>+K21-K35</f>
        <v>6123</v>
      </c>
      <c r="L37" s="42">
        <f>+L21-L35</f>
        <v>6123</v>
      </c>
      <c r="M37" s="42">
        <f>+M21-M35</f>
        <v>6123</v>
      </c>
      <c r="N37" s="43">
        <f t="shared" si="2"/>
        <v>3766</v>
      </c>
      <c r="O37" s="44">
        <f t="shared" si="2"/>
        <v>71119</v>
      </c>
      <c r="P37" s="42">
        <f t="shared" si="2"/>
        <v>2365969</v>
      </c>
      <c r="Q37" s="43">
        <f t="shared" si="2"/>
        <v>3585576</v>
      </c>
    </row>
    <row r="38" spans="1:17" ht="21" customHeight="1">
      <c r="A38" s="45" t="s">
        <v>52</v>
      </c>
      <c r="B38" s="25"/>
      <c r="C38" s="3">
        <v>2694754</v>
      </c>
      <c r="D38" s="3">
        <v>2694754</v>
      </c>
      <c r="E38" s="3">
        <v>2694754</v>
      </c>
      <c r="F38" s="3">
        <v>2694754</v>
      </c>
      <c r="G38" s="3">
        <v>2694754</v>
      </c>
      <c r="H38" s="3">
        <v>2694754</v>
      </c>
      <c r="I38" s="3">
        <v>2694754</v>
      </c>
      <c r="J38" s="3">
        <v>2694754</v>
      </c>
      <c r="K38" s="3">
        <v>2694754</v>
      </c>
      <c r="L38" s="3">
        <v>2694754</v>
      </c>
      <c r="M38" s="3">
        <v>2694754</v>
      </c>
      <c r="N38" s="4">
        <v>2694756</v>
      </c>
      <c r="O38" s="6">
        <v>32337050</v>
      </c>
      <c r="P38" s="3">
        <v>22921600</v>
      </c>
      <c r="Q38" s="4">
        <v>24410248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2700877</v>
      </c>
      <c r="D41" s="50">
        <f t="shared" si="3"/>
        <v>2700877</v>
      </c>
      <c r="E41" s="50">
        <f t="shared" si="3"/>
        <v>2700877</v>
      </c>
      <c r="F41" s="50">
        <f>SUM(F37:F40)</f>
        <v>2700877</v>
      </c>
      <c r="G41" s="50">
        <f>SUM(G37:G40)</f>
        <v>2700877</v>
      </c>
      <c r="H41" s="50">
        <f>SUM(H37:H40)</f>
        <v>2700877</v>
      </c>
      <c r="I41" s="50">
        <f>SUM(I37:I40)</f>
        <v>2700877</v>
      </c>
      <c r="J41" s="50">
        <f t="shared" si="3"/>
        <v>2700877</v>
      </c>
      <c r="K41" s="50">
        <f>SUM(K37:K40)</f>
        <v>2700877</v>
      </c>
      <c r="L41" s="50">
        <f>SUM(L37:L40)</f>
        <v>2700877</v>
      </c>
      <c r="M41" s="50">
        <f>SUM(M37:M40)</f>
        <v>2700877</v>
      </c>
      <c r="N41" s="51">
        <f t="shared" si="3"/>
        <v>2698522</v>
      </c>
      <c r="O41" s="52">
        <f t="shared" si="3"/>
        <v>32408169</v>
      </c>
      <c r="P41" s="50">
        <f t="shared" si="3"/>
        <v>25287569</v>
      </c>
      <c r="Q41" s="51">
        <f t="shared" si="3"/>
        <v>27995824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2700877</v>
      </c>
      <c r="D43" s="57">
        <f t="shared" si="4"/>
        <v>2700877</v>
      </c>
      <c r="E43" s="57">
        <f t="shared" si="4"/>
        <v>2700877</v>
      </c>
      <c r="F43" s="57">
        <f>+F41-F42</f>
        <v>2700877</v>
      </c>
      <c r="G43" s="57">
        <f>+G41-G42</f>
        <v>2700877</v>
      </c>
      <c r="H43" s="57">
        <f>+H41-H42</f>
        <v>2700877</v>
      </c>
      <c r="I43" s="57">
        <f>+I41-I42</f>
        <v>2700877</v>
      </c>
      <c r="J43" s="57">
        <f t="shared" si="4"/>
        <v>2700877</v>
      </c>
      <c r="K43" s="57">
        <f>+K41-K42</f>
        <v>2700877</v>
      </c>
      <c r="L43" s="57">
        <f>+L41-L42</f>
        <v>2700877</v>
      </c>
      <c r="M43" s="57">
        <f>+M41-M42</f>
        <v>2700877</v>
      </c>
      <c r="N43" s="58">
        <f t="shared" si="4"/>
        <v>2698522</v>
      </c>
      <c r="O43" s="59">
        <f t="shared" si="4"/>
        <v>32408169</v>
      </c>
      <c r="P43" s="57">
        <f t="shared" si="4"/>
        <v>25287569</v>
      </c>
      <c r="Q43" s="58">
        <f t="shared" si="4"/>
        <v>27995824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2700877</v>
      </c>
      <c r="D45" s="50">
        <f t="shared" si="5"/>
        <v>2700877</v>
      </c>
      <c r="E45" s="50">
        <f t="shared" si="5"/>
        <v>2700877</v>
      </c>
      <c r="F45" s="50">
        <f>SUM(F43:F44)</f>
        <v>2700877</v>
      </c>
      <c r="G45" s="50">
        <f>SUM(G43:G44)</f>
        <v>2700877</v>
      </c>
      <c r="H45" s="50">
        <f>SUM(H43:H44)</f>
        <v>2700877</v>
      </c>
      <c r="I45" s="50">
        <f>SUM(I43:I44)</f>
        <v>2700877</v>
      </c>
      <c r="J45" s="50">
        <f t="shared" si="5"/>
        <v>2700877</v>
      </c>
      <c r="K45" s="50">
        <f>SUM(K43:K44)</f>
        <v>2700877</v>
      </c>
      <c r="L45" s="50">
        <f>SUM(L43:L44)</f>
        <v>2700877</v>
      </c>
      <c r="M45" s="50">
        <f>SUM(M43:M44)</f>
        <v>2700877</v>
      </c>
      <c r="N45" s="51">
        <f t="shared" si="5"/>
        <v>2698522</v>
      </c>
      <c r="O45" s="52">
        <f t="shared" si="5"/>
        <v>32408169</v>
      </c>
      <c r="P45" s="50">
        <f t="shared" si="5"/>
        <v>25287569</v>
      </c>
      <c r="Q45" s="51">
        <f t="shared" si="5"/>
        <v>27995824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2700877</v>
      </c>
      <c r="D47" s="63">
        <f t="shared" si="6"/>
        <v>2700877</v>
      </c>
      <c r="E47" s="63">
        <f t="shared" si="6"/>
        <v>2700877</v>
      </c>
      <c r="F47" s="63">
        <f>SUM(F45:F46)</f>
        <v>2700877</v>
      </c>
      <c r="G47" s="63">
        <f>SUM(G45:G46)</f>
        <v>2700877</v>
      </c>
      <c r="H47" s="63">
        <f>SUM(H45:H46)</f>
        <v>2700877</v>
      </c>
      <c r="I47" s="63">
        <f>SUM(I45:I46)</f>
        <v>2700877</v>
      </c>
      <c r="J47" s="63">
        <f t="shared" si="6"/>
        <v>2700877</v>
      </c>
      <c r="K47" s="63">
        <f>SUM(K45:K46)</f>
        <v>2700877</v>
      </c>
      <c r="L47" s="63">
        <f>SUM(L45:L46)</f>
        <v>2700877</v>
      </c>
      <c r="M47" s="63">
        <f>SUM(M45:M46)</f>
        <v>2700877</v>
      </c>
      <c r="N47" s="64">
        <f t="shared" si="6"/>
        <v>2698522</v>
      </c>
      <c r="O47" s="65">
        <f t="shared" si="6"/>
        <v>32408169</v>
      </c>
      <c r="P47" s="63">
        <f t="shared" si="6"/>
        <v>25287569</v>
      </c>
      <c r="Q47" s="66">
        <f t="shared" si="6"/>
        <v>27995824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2019-11-22T13:55:09Z</dcterms:created>
  <dcterms:modified xsi:type="dcterms:W3CDTF">2019-11-22T13:55:52Z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